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0503117 (ДетКБК.КОСГУ)" sheetId="2" r:id="rId1"/>
  </sheets>
  <calcPr calcId="124519" refMode="R1C1"/>
</workbook>
</file>

<file path=xl/calcChain.xml><?xml version="1.0" encoding="utf-8"?>
<calcChain xmlns="http://schemas.openxmlformats.org/spreadsheetml/2006/main">
  <c r="K123" i="2"/>
  <c r="K122"/>
  <c r="K117"/>
  <c r="K113"/>
  <c r="I109"/>
  <c r="I101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</calcChain>
</file>

<file path=xl/sharedStrings.xml><?xml version="1.0" encoding="utf-8"?>
<sst xmlns="http://schemas.openxmlformats.org/spreadsheetml/2006/main" count="471" uniqueCount="176">
  <si>
    <t>ОТЧЕТ ОБ ИСПОЛНЕНИИ БЮДЖЕТА</t>
  </si>
  <si>
    <t>342</t>
  </si>
  <si>
    <t>4</t>
  </si>
  <si>
    <t>на</t>
  </si>
  <si>
    <t>01 апреля 2024 г.</t>
  </si>
  <si>
    <t>500</t>
  </si>
  <si>
    <t>01.04.2024</t>
  </si>
  <si>
    <t>Наименование финансового органа</t>
  </si>
  <si>
    <t>Муниципальное учреждение Администрация Красноборского сельского поселения</t>
  </si>
  <si>
    <t>Наименование публично-правового образования</t>
  </si>
  <si>
    <t>Бюджет Красноборского сельского поселения</t>
  </si>
  <si>
    <t>3</t>
  </si>
  <si>
    <t>Периодичность:  месячная, квартальная, годовая</t>
  </si>
  <si>
    <t>Единица измерения:  руб</t>
  </si>
  <si>
    <t>5317003391</t>
  </si>
  <si>
    <t>1. Доходы бюджета</t>
  </si>
  <si>
    <t>КВАРТАЛ</t>
  </si>
  <si>
    <t>Наименование показателя</t>
  </si>
  <si>
    <t>Код
стро-
ки</t>
  </si>
  <si>
    <t>Код дохода по бюджетной классификации</t>
  </si>
  <si>
    <t>Исполнено</t>
  </si>
  <si>
    <t>5</t>
  </si>
  <si>
    <t>Доходы бюджета - всего</t>
  </si>
  <si>
    <t>010</t>
  </si>
  <si>
    <t>х</t>
  </si>
  <si>
    <t>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</si>
  <si>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</si>
  <si>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100</t>
  </si>
  <si>
    <t>10102010010000110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</si>
  <si>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</si>
  <si>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</si>
  <si>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</si>
  <si>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</si>
  <si>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</si>
  <si>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</si>
  <si>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</si>
  <si>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</si>
  <si>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</si>
  <si>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</si>
  <si>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</si>
  <si>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</si>
  <si>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</si>
  <si>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</si>
  <si>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</si>
  <si>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</si>
  <si>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</si>
  <si>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</si>
  <si>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</si>
  <si>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</si>
  <si>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</si>
  <si>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Инициативные платежи, зачисляемые в бюджеты сельских поселений</t>
  </si>
  <si>
    <t>11715030100000150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</si>
  <si>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</si>
  <si>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</si>
  <si>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</si>
  <si>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</si>
  <si>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</si>
  <si>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</si>
  <si>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</si>
  <si>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</si>
  <si>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</si>
  <si>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</si>
  <si>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</si>
  <si>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</si>
  <si>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</si>
  <si>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20805000100000150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</si>
  <si>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сельских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</si>
  <si>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846</t>
  </si>
  <si>
    <t>11105326100000120</t>
  </si>
  <si>
    <t>2. Расходы бюджета</t>
  </si>
  <si>
    <t>Код расхода по бюджетной классификации</t>
  </si>
  <si>
    <t>Расходы бюджета - всего</t>
  </si>
  <si>
    <t>200</t>
  </si>
  <si>
    <t>Фонд оплаты труда государственных (муниципальных) органов</t>
  </si>
  <si>
    <t>0102</t>
  </si>
  <si>
    <t>9110001000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</si>
  <si>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</si>
  <si>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</si>
  <si>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</si>
  <si>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</si>
  <si>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</si>
  <si>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</si>
  <si>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0104</t>
  </si>
  <si>
    <t>0100199990</t>
  </si>
  <si>
    <t>244</t>
  </si>
  <si>
    <t>0100299990</t>
  </si>
  <si>
    <t>0600399990</t>
  </si>
  <si>
    <t>9190001000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</si>
  <si>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</si>
  <si>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</si>
  <si>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</si>
  <si>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</si>
  <si>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</si>
  <si>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</si>
  <si>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</si>
  <si>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</si>
  <si>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9810070280</t>
  </si>
  <si>
    <t>Иные межбюджетные трансферты</t>
  </si>
  <si>
    <t>0106</t>
  </si>
  <si>
    <t>9740093020</t>
  </si>
  <si>
    <t>540</t>
  </si>
  <si>
    <t>Резервные средства</t>
  </si>
  <si>
    <t>0111</t>
  </si>
  <si>
    <t>9200023780</t>
  </si>
  <si>
    <t>870</t>
  </si>
  <si>
    <t>Иные выплаты государственных (муниципальных) органов привлекаемым лицам</t>
  </si>
  <si>
    <t>0113</t>
  </si>
  <si>
    <t>9200023330</t>
  </si>
  <si>
    <t>123</t>
  </si>
  <si>
    <t>9200023360</t>
  </si>
  <si>
    <t>9740093010</t>
  </si>
  <si>
    <t>0203</t>
  </si>
  <si>
    <t>9810051180</t>
  </si>
  <si>
    <t>0310</t>
  </si>
  <si>
    <t>0900194020</t>
  </si>
  <si>
    <t>0900199990</t>
  </si>
  <si>
    <t>0900299990</t>
  </si>
  <si>
    <t>0405</t>
  </si>
  <si>
    <t>0409</t>
  </si>
  <si>
    <t>0700171520</t>
  </si>
  <si>
    <t>0700199990</t>
  </si>
  <si>
    <t>07001S1520</t>
  </si>
  <si>
    <t>0503</t>
  </si>
  <si>
    <t>0300175260</t>
  </si>
  <si>
    <t>0300199990</t>
  </si>
  <si>
    <t>03001S5260</t>
  </si>
  <si>
    <t>0800194010</t>
  </si>
  <si>
    <t>0800194030</t>
  </si>
  <si>
    <t>0800194040</t>
  </si>
  <si>
    <t>0800199990</t>
  </si>
  <si>
    <t>0800299990</t>
  </si>
  <si>
    <t>0800399990</t>
  </si>
  <si>
    <t>08003L2990</t>
  </si>
  <si>
    <t>0707</t>
  </si>
  <si>
    <t>9200023520</t>
  </si>
  <si>
    <t>9740093030</t>
  </si>
  <si>
    <t>0801</t>
  </si>
  <si>
    <t>9200023590</t>
  </si>
  <si>
    <t>9740093040</t>
  </si>
  <si>
    <t>Иные пенсии, социальные доплаты к пенсиям</t>
  </si>
  <si>
    <t>1001</t>
  </si>
  <si>
    <t>9200023820</t>
  </si>
  <si>
    <t>312</t>
  </si>
  <si>
    <t>1101</t>
  </si>
  <si>
    <t>9200023600</t>
  </si>
  <si>
    <t>9740093050</t>
  </si>
  <si>
    <t>Результат исполнения бюджета (дефицит / профицит)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</si>
  <si>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</si>
  <si>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</si>
  <si>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</si>
  <si>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в том числе: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</si>
  <si>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</si>
  <si>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</si>
  <si>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</si>
  <si>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</si>
  <si>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</si>
  <si>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</si>
  <si>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</si>
  <si>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</si>
  <si>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</si>
  <si>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</si>
  <si>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</si>
  <si>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</si>
  <si>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прочих остатков денежных средств бюджетов сельских поселений</t>
  </si>
  <si>
    <t>710</t>
  </si>
  <si>
    <t>000</t>
  </si>
  <si>
    <t>01050201100000510</t>
  </si>
  <si>
    <t>Уменьшение прочих остатков денежных средств бюджетов сельских поселений</t>
  </si>
  <si>
    <t>720</t>
  </si>
  <si>
    <t>01050201100000610</t>
  </si>
  <si>
    <t>Руководитель          ____________________</t>
  </si>
  <si>
    <t>(подпись)</t>
  </si>
  <si>
    <t>(расшифровка подписи)</t>
  </si>
  <si>
    <t>(подпись)</t>
  </si>
  <si>
    <t>Главный бухгалтер ____________________</t>
  </si>
  <si>
    <t>"________"    ________________________  20  ___  г.</t>
  </si>
</sst>
</file>

<file path=xl/styles.xml><?xml version="1.0" encoding="utf-8"?>
<styleSheet xmlns="http://schemas.openxmlformats.org/spreadsheetml/2006/main">
  <fonts count="5">
    <font>
      <sz val="10"/>
      <color rgb="FF000000"/>
      <name val="Arial Cy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b/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69FFFF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  <fill>
      <patternFill patternType="solid">
        <fgColor rgb="FFFFFF00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3" fillId="0" borderId="4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6" xfId="0" applyNumberFormat="1" applyFont="1" applyBorder="1"/>
    <xf numFmtId="49" fontId="3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49" fontId="3" fillId="0" borderId="6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49" fontId="3" fillId="0" borderId="6" xfId="0" applyNumberFormat="1" applyFont="1" applyBorder="1"/>
    <xf numFmtId="49" fontId="4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horizontal="left" wrapText="1"/>
    </xf>
    <xf numFmtId="49" fontId="3" fillId="2" borderId="17" xfId="0" applyNumberFormat="1" applyFont="1" applyFill="1" applyBorder="1" applyAlignment="1">
      <alignment horizontal="center" wrapText="1"/>
    </xf>
    <xf numFmtId="4" fontId="4" fillId="3" borderId="18" xfId="0" applyNumberFormat="1" applyFont="1" applyFill="1" applyBorder="1" applyAlignment="1">
      <alignment horizontal="right"/>
    </xf>
    <xf numFmtId="0" fontId="1" fillId="0" borderId="7" xfId="0" applyFont="1" applyBorder="1"/>
    <xf numFmtId="0" fontId="3" fillId="2" borderId="22" xfId="0" applyFont="1" applyFill="1" applyBorder="1" applyAlignment="1">
      <alignment horizontal="left" wrapText="1"/>
    </xf>
    <xf numFmtId="49" fontId="3" fillId="2" borderId="23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3" fillId="0" borderId="22" xfId="0" applyFont="1" applyBorder="1" applyAlignment="1" applyProtection="1">
      <alignment horizontal="left" wrapText="1"/>
      <protection locked="0"/>
    </xf>
    <xf numFmtId="49" fontId="3" fillId="0" borderId="23" xfId="0" applyNumberFormat="1" applyFont="1" applyBorder="1" applyAlignment="1">
      <alignment horizontal="center" wrapText="1"/>
    </xf>
    <xf numFmtId="49" fontId="3" fillId="0" borderId="24" xfId="0" applyNumberFormat="1" applyFont="1" applyBorder="1" applyAlignment="1" applyProtection="1">
      <alignment horizontal="center" wrapText="1"/>
      <protection locked="0"/>
    </xf>
    <xf numFmtId="49" fontId="3" fillId="0" borderId="25" xfId="0" applyNumberFormat="1" applyFont="1" applyBorder="1" applyAlignment="1" applyProtection="1">
      <alignment horizontal="center" wrapText="1"/>
      <protection locked="0"/>
    </xf>
    <xf numFmtId="4" fontId="3" fillId="0" borderId="12" xfId="0" applyNumberFormat="1" applyFont="1" applyBorder="1" applyAlignment="1" applyProtection="1">
      <alignment horizontal="right" wrapText="1"/>
      <protection locked="0"/>
    </xf>
    <xf numFmtId="49" fontId="3" fillId="4" borderId="7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22" xfId="0" applyFont="1" applyBorder="1" applyAlignment="1">
      <alignment horizontal="left" wrapText="1"/>
    </xf>
    <xf numFmtId="49" fontId="3" fillId="0" borderId="26" xfId="0" applyNumberFormat="1" applyFont="1" applyBorder="1" applyAlignment="1">
      <alignment horizontal="center" wrapText="1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right"/>
    </xf>
    <xf numFmtId="4" fontId="3" fillId="4" borderId="7" xfId="0" applyNumberFormat="1" applyFont="1" applyFill="1" applyBorder="1" applyAlignment="1">
      <alignment horizontal="right"/>
    </xf>
    <xf numFmtId="0" fontId="3" fillId="0" borderId="30" xfId="0" applyFont="1" applyBorder="1" applyAlignment="1">
      <alignment wrapText="1"/>
    </xf>
    <xf numFmtId="49" fontId="3" fillId="0" borderId="10" xfId="0" applyNumberFormat="1" applyFont="1" applyBorder="1" applyAlignment="1">
      <alignment wrapText="1"/>
    </xf>
    <xf numFmtId="49" fontId="3" fillId="0" borderId="10" xfId="0" applyNumberFormat="1" applyFont="1" applyBorder="1" applyAlignment="1">
      <alignment horizontal="center"/>
    </xf>
    <xf numFmtId="49" fontId="3" fillId="0" borderId="10" xfId="0" applyNumberFormat="1" applyFont="1" applyBorder="1"/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right"/>
    </xf>
    <xf numFmtId="49" fontId="3" fillId="0" borderId="31" xfId="0" applyNumberFormat="1" applyFont="1" applyBorder="1" applyAlignment="1" applyProtection="1">
      <alignment horizontal="center" wrapText="1"/>
      <protection locked="0"/>
    </xf>
    <xf numFmtId="49" fontId="3" fillId="4" borderId="7" xfId="0" applyNumberFormat="1" applyFont="1" applyFill="1" applyBorder="1" applyAlignment="1">
      <alignment horizontal="right"/>
    </xf>
    <xf numFmtId="0" fontId="3" fillId="0" borderId="32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3" xfId="0" applyFont="1" applyBorder="1" applyAlignment="1">
      <alignment horizontal="left" wrapText="1"/>
    </xf>
    <xf numFmtId="49" fontId="3" fillId="0" borderId="33" xfId="0" applyNumberFormat="1" applyFont="1" applyBorder="1" applyAlignment="1">
      <alignment horizontal="center"/>
    </xf>
    <xf numFmtId="4" fontId="3" fillId="0" borderId="33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2" borderId="34" xfId="0" applyFont="1" applyFill="1" applyBorder="1" applyAlignment="1">
      <alignment horizontal="left" wrapText="1"/>
    </xf>
    <xf numFmtId="0" fontId="3" fillId="2" borderId="35" xfId="0" applyFont="1" applyFill="1" applyBorder="1" applyAlignment="1">
      <alignment horizontal="center" wrapText="1"/>
    </xf>
    <xf numFmtId="4" fontId="4" fillId="5" borderId="36" xfId="0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left"/>
    </xf>
    <xf numFmtId="4" fontId="4" fillId="5" borderId="18" xfId="0" applyNumberFormat="1" applyFont="1" applyFill="1" applyBorder="1" applyAlignment="1">
      <alignment horizontal="right"/>
    </xf>
    <xf numFmtId="49" fontId="3" fillId="2" borderId="39" xfId="0" applyNumberFormat="1" applyFont="1" applyFill="1" applyBorder="1" applyAlignment="1">
      <alignment horizontal="center" wrapText="1"/>
    </xf>
    <xf numFmtId="4" fontId="3" fillId="2" borderId="14" xfId="0" applyNumberFormat="1" applyFont="1" applyFill="1" applyBorder="1" applyAlignment="1">
      <alignment horizontal="center"/>
    </xf>
    <xf numFmtId="49" fontId="3" fillId="2" borderId="42" xfId="0" applyNumberFormat="1" applyFont="1" applyFill="1" applyBorder="1" applyAlignment="1">
      <alignment horizontal="center" wrapText="1"/>
    </xf>
    <xf numFmtId="4" fontId="4" fillId="3" borderId="15" xfId="0" applyNumberFormat="1" applyFont="1" applyFill="1" applyBorder="1" applyAlignment="1">
      <alignment horizontal="right"/>
    </xf>
    <xf numFmtId="4" fontId="3" fillId="2" borderId="12" xfId="0" applyNumberFormat="1" applyFont="1" applyFill="1" applyBorder="1" applyAlignment="1">
      <alignment horizontal="center"/>
    </xf>
    <xf numFmtId="0" fontId="3" fillId="6" borderId="22" xfId="0" applyFont="1" applyFill="1" applyBorder="1" applyAlignment="1" applyProtection="1">
      <alignment horizontal="left" wrapText="1"/>
      <protection locked="0"/>
    </xf>
    <xf numFmtId="49" fontId="3" fillId="6" borderId="23" xfId="0" applyNumberFormat="1" applyFont="1" applyFill="1" applyBorder="1" applyAlignment="1">
      <alignment horizontal="center" wrapText="1"/>
    </xf>
    <xf numFmtId="49" fontId="3" fillId="6" borderId="4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7" borderId="7" xfId="0" applyNumberFormat="1" applyFont="1" applyFill="1" applyBorder="1" applyAlignment="1">
      <alignment horizontal="right" wrapText="1"/>
    </xf>
    <xf numFmtId="0" fontId="3" fillId="6" borderId="1" xfId="0" applyFont="1" applyFill="1" applyBorder="1" applyAlignment="1">
      <alignment wrapText="1"/>
    </xf>
    <xf numFmtId="49" fontId="3" fillId="0" borderId="23" xfId="0" applyNumberFormat="1" applyFont="1" applyBorder="1" applyAlignment="1">
      <alignment horizontal="left" wrapText="1"/>
    </xf>
    <xf numFmtId="49" fontId="3" fillId="0" borderId="12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4" fontId="3" fillId="4" borderId="7" xfId="0" applyNumberFormat="1" applyFont="1" applyFill="1" applyBorder="1" applyAlignment="1">
      <alignment horizontal="center"/>
    </xf>
    <xf numFmtId="4" fontId="4" fillId="3" borderId="12" xfId="0" applyNumberFormat="1" applyFont="1" applyFill="1" applyBorder="1" applyAlignment="1">
      <alignment horizontal="right"/>
    </xf>
    <xf numFmtId="49" fontId="3" fillId="0" borderId="45" xfId="0" applyNumberFormat="1" applyFont="1" applyBorder="1" applyAlignment="1" applyProtection="1">
      <alignment horizontal="center"/>
      <protection locked="0"/>
    </xf>
    <xf numFmtId="4" fontId="3" fillId="0" borderId="12" xfId="0" applyNumberFormat="1" applyFont="1" applyBorder="1" applyAlignment="1" applyProtection="1">
      <alignment horizontal="right"/>
      <protection locked="0"/>
    </xf>
    <xf numFmtId="0" fontId="3" fillId="4" borderId="7" xfId="0" applyFont="1" applyFill="1" applyBorder="1"/>
    <xf numFmtId="49" fontId="3" fillId="4" borderId="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8" borderId="1" xfId="0" applyFont="1" applyFill="1" applyBorder="1"/>
    <xf numFmtId="49" fontId="3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8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left" wrapText="1"/>
      <protection locked="0"/>
    </xf>
    <xf numFmtId="49" fontId="3" fillId="0" borderId="9" xfId="0" applyNumberFormat="1" applyFont="1" applyBorder="1" applyAlignment="1" applyProtection="1">
      <alignment horizontal="left"/>
      <protection locked="0"/>
    </xf>
    <xf numFmtId="49" fontId="4" fillId="2" borderId="36" xfId="0" applyNumberFormat="1" applyFont="1" applyFill="1" applyBorder="1" applyAlignment="1">
      <alignment horizontal="center"/>
    </xf>
    <xf numFmtId="49" fontId="4" fillId="2" borderId="37" xfId="0" applyNumberFormat="1" applyFont="1" applyFill="1" applyBorder="1" applyAlignment="1">
      <alignment horizontal="center"/>
    </xf>
    <xf numFmtId="49" fontId="4" fillId="2" borderId="33" xfId="0" applyNumberFormat="1" applyFont="1" applyFill="1" applyBorder="1" applyAlignment="1">
      <alignment horizontal="center"/>
    </xf>
    <xf numFmtId="49" fontId="4" fillId="2" borderId="38" xfId="0" applyNumberFormat="1" applyFont="1" applyFill="1" applyBorder="1" applyAlignment="1">
      <alignment horizontal="center"/>
    </xf>
    <xf numFmtId="0" fontId="0" fillId="0" borderId="0" xfId="0"/>
    <xf numFmtId="0" fontId="3" fillId="0" borderId="5" xfId="0" applyFont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 wrapText="1"/>
    </xf>
    <xf numFmtId="49" fontId="4" fillId="2" borderId="20" xfId="0" applyNumberFormat="1" applyFont="1" applyFill="1" applyBorder="1" applyAlignment="1">
      <alignment horizontal="center" wrapText="1"/>
    </xf>
    <xf numFmtId="49" fontId="4" fillId="2" borderId="21" xfId="0" applyNumberFormat="1" applyFont="1" applyFill="1" applyBorder="1" applyAlignment="1">
      <alignment horizontal="center" wrapText="1"/>
    </xf>
    <xf numFmtId="49" fontId="3" fillId="2" borderId="14" xfId="0" applyNumberFormat="1" applyFont="1" applyFill="1" applyBorder="1" applyAlignment="1">
      <alignment horizontal="center" wrapText="1"/>
    </xf>
    <xf numFmtId="49" fontId="3" fillId="2" borderId="40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wrapText="1"/>
    </xf>
    <xf numFmtId="49" fontId="3" fillId="2" borderId="41" xfId="0" applyNumberFormat="1" applyFont="1" applyFill="1" applyBorder="1" applyAlignment="1">
      <alignment horizontal="center" wrapText="1"/>
    </xf>
    <xf numFmtId="49" fontId="4" fillId="2" borderId="15" xfId="0" applyNumberFormat="1" applyFont="1" applyFill="1" applyBorder="1" applyAlignment="1">
      <alignment horizontal="center"/>
    </xf>
    <xf numFmtId="49" fontId="4" fillId="2" borderId="43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4" fillId="2" borderId="44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49" fontId="4" fillId="3" borderId="12" xfId="0" applyNumberFormat="1" applyFont="1" applyFill="1" applyBorder="1" applyAlignment="1">
      <alignment horizontal="center"/>
    </xf>
    <xf numFmtId="49" fontId="4" fillId="3" borderId="13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 wrapText="1"/>
    </xf>
    <xf numFmtId="49" fontId="3" fillId="2" borderId="13" xfId="0" applyNumberFormat="1" applyFont="1" applyFill="1" applyBorder="1" applyAlignment="1">
      <alignment horizontal="center" wrapText="1"/>
    </xf>
    <xf numFmtId="49" fontId="3" fillId="2" borderId="9" xfId="0" applyNumberFormat="1" applyFont="1" applyFill="1" applyBorder="1" applyAlignment="1">
      <alignment horizontal="center" wrapText="1"/>
    </xf>
    <xf numFmtId="49" fontId="3" fillId="2" borderId="11" xfId="0" applyNumberFormat="1" applyFont="1" applyFill="1" applyBorder="1" applyAlignment="1">
      <alignment horizontal="center" wrapText="1"/>
    </xf>
    <xf numFmtId="49" fontId="3" fillId="6" borderId="46" xfId="0" applyNumberFormat="1" applyFont="1" applyFill="1" applyBorder="1" applyAlignment="1" applyProtection="1">
      <alignment horizontal="center" wrapText="1"/>
      <protection locked="0"/>
    </xf>
    <xf numFmtId="49" fontId="3" fillId="6" borderId="13" xfId="0" applyNumberFormat="1" applyFont="1" applyFill="1" applyBorder="1" applyAlignment="1" applyProtection="1">
      <alignment horizontal="center" wrapText="1"/>
      <protection locked="0"/>
    </xf>
    <xf numFmtId="49" fontId="3" fillId="6" borderId="11" xfId="0" applyNumberFormat="1" applyFont="1" applyFill="1" applyBorder="1" applyAlignment="1" applyProtection="1">
      <alignment horizontal="center" wrapText="1"/>
      <protection locked="0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46" xfId="0" applyNumberFormat="1" applyFont="1" applyBorder="1" applyAlignment="1" applyProtection="1">
      <alignment horizontal="center"/>
      <protection locked="0"/>
    </xf>
    <xf numFmtId="49" fontId="3" fillId="0" borderId="13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49" fontId="3" fillId="0" borderId="2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24" xfId="0" applyNumberFormat="1" applyFont="1" applyBorder="1" applyAlignment="1" applyProtection="1">
      <alignment horizontal="center" wrapText="1"/>
      <protection locked="0"/>
    </xf>
    <xf numFmtId="49" fontId="3" fillId="0" borderId="31" xfId="0" applyNumberFormat="1" applyFont="1" applyBorder="1" applyAlignment="1" applyProtection="1">
      <alignment horizontal="center" wrapText="1"/>
      <protection locked="0"/>
    </xf>
    <xf numFmtId="49" fontId="3" fillId="6" borderId="9" xfId="0" applyNumberFormat="1" applyFont="1" applyFill="1" applyBorder="1" applyAlignment="1" applyProtection="1">
      <alignment horizontal="center" wrapText="1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39"/>
  <sheetViews>
    <sheetView tabSelected="1" topLeftCell="A103" workbookViewId="0">
      <selection activeCell="I132" sqref="I132"/>
    </sheetView>
  </sheetViews>
  <sheetFormatPr defaultRowHeight="12.75"/>
  <cols>
    <col min="1" max="1" width="0.85546875" customWidth="1"/>
    <col min="2" max="2" width="44.7109375" customWidth="1"/>
    <col min="3" max="3" width="5.7109375" customWidth="1"/>
    <col min="4" max="4" width="4.7109375" customWidth="1"/>
    <col min="5" max="5" width="5.7109375" customWidth="1"/>
    <col min="6" max="6" width="10.7109375" customWidth="1"/>
    <col min="7" max="7" width="4.7109375" customWidth="1"/>
    <col min="8" max="8" width="3.42578125" customWidth="1"/>
    <col min="9" max="9" width="19.7109375" customWidth="1"/>
    <col min="10" max="10" width="24.28515625" hidden="1" customWidth="1"/>
    <col min="11" max="11" width="51.140625" hidden="1" customWidth="1"/>
    <col min="12" max="12" width="56.7109375" hidden="1" customWidth="1"/>
    <col min="13" max="16" width="9.140625" hidden="1" customWidth="1"/>
    <col min="17" max="17" width="4.140625" customWidth="1"/>
    <col min="18" max="18" width="8.85546875" customWidth="1"/>
    <col min="19" max="19" width="5.5703125" customWidth="1"/>
    <col min="20" max="20" width="12.28515625" customWidth="1"/>
  </cols>
  <sheetData>
    <row r="1" spans="1:19" ht="5.099999999999999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A2" s="1"/>
      <c r="B2" s="97" t="s">
        <v>0</v>
      </c>
      <c r="C2" s="98"/>
      <c r="D2" s="99"/>
      <c r="E2" s="99"/>
      <c r="F2" s="99"/>
      <c r="G2" s="99"/>
      <c r="H2" s="99"/>
      <c r="I2" s="97"/>
      <c r="J2" s="3" t="s">
        <v>1</v>
      </c>
      <c r="K2" s="4"/>
      <c r="L2" s="1"/>
      <c r="M2" s="1"/>
      <c r="N2" s="1"/>
      <c r="O2" s="1"/>
      <c r="P2" s="1"/>
      <c r="Q2" s="1"/>
      <c r="R2" s="1"/>
      <c r="S2" s="1"/>
    </row>
    <row r="3" spans="1:19" ht="15" customHeight="1">
      <c r="A3" s="1"/>
      <c r="B3" s="5"/>
      <c r="C3" s="6"/>
      <c r="D3" s="7"/>
      <c r="E3" s="7"/>
      <c r="F3" s="7"/>
      <c r="G3" s="7"/>
      <c r="H3" s="7"/>
      <c r="I3" s="8"/>
      <c r="J3" s="9" t="s">
        <v>2</v>
      </c>
      <c r="K3" s="4"/>
      <c r="L3" s="1"/>
      <c r="M3" s="1"/>
      <c r="N3" s="1"/>
      <c r="O3" s="1"/>
      <c r="P3" s="1"/>
      <c r="Q3" s="1"/>
      <c r="R3" s="1"/>
      <c r="S3" s="1"/>
    </row>
    <row r="4" spans="1:19" ht="15" customHeight="1">
      <c r="A4" s="1"/>
      <c r="B4" s="10" t="s">
        <v>3</v>
      </c>
      <c r="C4" s="106" t="s">
        <v>4</v>
      </c>
      <c r="D4" s="106"/>
      <c r="E4" s="106"/>
      <c r="F4" s="11"/>
      <c r="G4" s="11"/>
      <c r="H4" s="96"/>
      <c r="I4" s="12"/>
      <c r="J4" s="9" t="s">
        <v>5</v>
      </c>
      <c r="K4" s="4"/>
      <c r="L4" s="1"/>
      <c r="M4" s="1"/>
      <c r="N4" s="1"/>
      <c r="O4" s="1"/>
      <c r="P4" s="1"/>
      <c r="Q4" s="1"/>
      <c r="R4" s="1"/>
      <c r="S4" s="1"/>
    </row>
    <row r="5" spans="1:19" ht="15" customHeight="1">
      <c r="A5" s="1"/>
      <c r="B5" s="6"/>
      <c r="C5" s="13"/>
      <c r="D5" s="13"/>
      <c r="E5" s="13"/>
      <c r="F5" s="6"/>
      <c r="G5" s="6"/>
      <c r="H5" s="6"/>
      <c r="I5" s="14"/>
      <c r="J5" s="9" t="s">
        <v>6</v>
      </c>
      <c r="K5" s="4"/>
      <c r="L5" s="1"/>
      <c r="M5" s="1"/>
      <c r="N5" s="1"/>
      <c r="O5" s="1"/>
      <c r="P5" s="1"/>
      <c r="Q5" s="1"/>
      <c r="R5" s="1"/>
      <c r="S5" s="1"/>
    </row>
    <row r="6" spans="1:19" ht="23.25" customHeight="1">
      <c r="A6" s="1"/>
      <c r="B6" s="6" t="s">
        <v>7</v>
      </c>
      <c r="C6" s="107" t="s">
        <v>8</v>
      </c>
      <c r="D6" s="107"/>
      <c r="E6" s="107"/>
      <c r="F6" s="107"/>
      <c r="G6" s="107"/>
      <c r="H6" s="107"/>
      <c r="I6" s="14"/>
      <c r="J6" s="9"/>
      <c r="K6" s="4"/>
      <c r="L6" s="15" t="s">
        <v>8</v>
      </c>
      <c r="M6" s="1"/>
      <c r="N6" s="1"/>
      <c r="O6" s="1"/>
      <c r="P6" s="1"/>
      <c r="Q6" s="1"/>
      <c r="R6" s="1"/>
      <c r="S6" s="1"/>
    </row>
    <row r="7" spans="1:19" ht="15" customHeight="1">
      <c r="A7" s="1"/>
      <c r="B7" s="6" t="s">
        <v>9</v>
      </c>
      <c r="C7" s="108" t="s">
        <v>10</v>
      </c>
      <c r="D7" s="108"/>
      <c r="E7" s="108"/>
      <c r="F7" s="108"/>
      <c r="G7" s="108"/>
      <c r="H7" s="108"/>
      <c r="I7" s="14"/>
      <c r="J7" s="9" t="s">
        <v>11</v>
      </c>
      <c r="K7" s="4"/>
      <c r="L7" s="15" t="s">
        <v>10</v>
      </c>
      <c r="M7" s="1"/>
      <c r="N7" s="1"/>
      <c r="O7" s="1"/>
      <c r="P7" s="1"/>
      <c r="Q7" s="1"/>
      <c r="R7" s="1"/>
      <c r="S7" s="1"/>
    </row>
    <row r="8" spans="1:19" ht="15" customHeight="1">
      <c r="A8" s="1"/>
      <c r="B8" s="16" t="s">
        <v>12</v>
      </c>
      <c r="C8" s="13"/>
      <c r="D8" s="13"/>
      <c r="E8" s="13"/>
      <c r="F8" s="13"/>
      <c r="G8" s="13"/>
      <c r="H8" s="13"/>
      <c r="I8" s="14"/>
      <c r="J8" s="9"/>
      <c r="K8" s="1"/>
      <c r="L8" s="1"/>
      <c r="M8" s="1"/>
      <c r="N8" s="1"/>
      <c r="O8" s="1"/>
      <c r="P8" s="1"/>
      <c r="Q8" s="1"/>
      <c r="R8" s="1"/>
      <c r="S8" s="1"/>
    </row>
    <row r="9" spans="1:19" ht="13.5" customHeight="1">
      <c r="A9" s="1"/>
      <c r="B9" s="6" t="s">
        <v>13</v>
      </c>
      <c r="C9" s="6"/>
      <c r="D9" s="6"/>
      <c r="E9" s="6"/>
      <c r="F9" s="6"/>
      <c r="G9" s="6"/>
      <c r="H9" s="6"/>
      <c r="I9" s="17"/>
      <c r="J9" s="9" t="s">
        <v>14</v>
      </c>
      <c r="K9" s="1"/>
      <c r="L9" s="1"/>
      <c r="M9" s="1"/>
      <c r="N9" s="1"/>
      <c r="O9" s="1"/>
      <c r="P9" s="1"/>
      <c r="Q9" s="1"/>
      <c r="R9" s="1"/>
      <c r="S9" s="1"/>
    </row>
    <row r="10" spans="1:19" ht="15" customHeight="1">
      <c r="A10" s="1"/>
      <c r="B10" s="99" t="s">
        <v>15</v>
      </c>
      <c r="C10" s="99"/>
      <c r="D10" s="99"/>
      <c r="E10" s="99"/>
      <c r="F10" s="99"/>
      <c r="G10" s="99"/>
      <c r="H10" s="99"/>
      <c r="I10" s="99"/>
      <c r="J10" s="18" t="s">
        <v>16</v>
      </c>
      <c r="K10" s="1"/>
      <c r="L10" s="1"/>
      <c r="M10" s="1"/>
      <c r="N10" s="1"/>
      <c r="O10" s="1"/>
      <c r="P10" s="1"/>
      <c r="Q10" s="1"/>
      <c r="R10" s="1"/>
      <c r="S10" s="1"/>
    </row>
    <row r="11" spans="1:19" ht="15" customHeight="1">
      <c r="A11" s="1"/>
      <c r="B11" s="19"/>
      <c r="C11" s="19"/>
      <c r="D11" s="2"/>
      <c r="E11" s="2"/>
      <c r="F11" s="2"/>
      <c r="G11" s="2"/>
      <c r="H11" s="2"/>
      <c r="I11" s="20"/>
      <c r="J11" s="4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>
      <c r="A12" s="1"/>
      <c r="B12" s="100" t="s">
        <v>17</v>
      </c>
      <c r="C12" s="101" t="s">
        <v>18</v>
      </c>
      <c r="D12" s="101" t="s">
        <v>19</v>
      </c>
      <c r="E12" s="101"/>
      <c r="F12" s="101"/>
      <c r="G12" s="101"/>
      <c r="H12" s="101"/>
      <c r="I12" s="101" t="s">
        <v>20</v>
      </c>
      <c r="J12" s="21"/>
      <c r="K12" s="1"/>
      <c r="L12" s="1"/>
      <c r="M12" s="1"/>
      <c r="N12" s="1"/>
      <c r="O12" s="1"/>
      <c r="P12" s="1"/>
      <c r="Q12" s="1"/>
      <c r="R12" s="1"/>
      <c r="S12" s="1"/>
    </row>
    <row r="13" spans="1:19" ht="15" customHeight="1">
      <c r="A13" s="1"/>
      <c r="B13" s="100"/>
      <c r="C13" s="101"/>
      <c r="D13" s="101"/>
      <c r="E13" s="113"/>
      <c r="F13" s="113"/>
      <c r="G13" s="113"/>
      <c r="H13" s="113"/>
      <c r="I13" s="101"/>
      <c r="J13" s="21"/>
      <c r="K13" s="1"/>
      <c r="L13" s="1"/>
      <c r="M13" s="1"/>
      <c r="N13" s="1"/>
      <c r="O13" s="1"/>
      <c r="P13" s="1"/>
      <c r="Q13" s="1"/>
      <c r="R13" s="1"/>
      <c r="S13" s="1"/>
    </row>
    <row r="14" spans="1:19" ht="15" customHeight="1">
      <c r="A14" s="1"/>
      <c r="B14" s="100"/>
      <c r="C14" s="101"/>
      <c r="D14" s="101"/>
      <c r="E14" s="113"/>
      <c r="F14" s="113"/>
      <c r="G14" s="113"/>
      <c r="H14" s="113"/>
      <c r="I14" s="101"/>
      <c r="J14" s="21"/>
      <c r="K14" s="1"/>
      <c r="L14" s="1"/>
      <c r="M14" s="1"/>
      <c r="N14" s="1"/>
      <c r="O14" s="1"/>
      <c r="P14" s="1"/>
      <c r="Q14" s="1"/>
      <c r="R14" s="1"/>
      <c r="S14" s="1"/>
    </row>
    <row r="15" spans="1:19" ht="13.5" customHeight="1">
      <c r="A15" s="1"/>
      <c r="B15" s="22">
        <v>1</v>
      </c>
      <c r="C15" s="23">
        <v>2</v>
      </c>
      <c r="D15" s="114">
        <v>3</v>
      </c>
      <c r="E15" s="114"/>
      <c r="F15" s="114"/>
      <c r="G15" s="114"/>
      <c r="H15" s="114"/>
      <c r="I15" s="24" t="s">
        <v>21</v>
      </c>
      <c r="J15" s="25"/>
      <c r="K15" s="1"/>
      <c r="L15" s="1"/>
      <c r="M15" s="1"/>
      <c r="N15" s="1"/>
      <c r="O15" s="1"/>
      <c r="P15" s="1"/>
      <c r="Q15" s="1"/>
      <c r="R15" s="1"/>
      <c r="S15" s="1"/>
    </row>
    <row r="16" spans="1:19" ht="15" customHeight="1">
      <c r="A16" s="1"/>
      <c r="B16" s="26" t="s">
        <v>22</v>
      </c>
      <c r="C16" s="27" t="s">
        <v>23</v>
      </c>
      <c r="D16" s="115" t="s">
        <v>24</v>
      </c>
      <c r="E16" s="116"/>
      <c r="F16" s="117"/>
      <c r="G16" s="117"/>
      <c r="H16" s="118"/>
      <c r="I16" s="28">
        <v>1330986.0900000001</v>
      </c>
      <c r="J16" s="29"/>
      <c r="K16" s="1"/>
      <c r="L16" s="1"/>
      <c r="M16" s="1"/>
      <c r="N16" s="1"/>
      <c r="O16" s="1"/>
      <c r="P16" s="1"/>
      <c r="Q16" s="1"/>
      <c r="R16" s="1"/>
      <c r="S16" s="1"/>
    </row>
    <row r="17" spans="1:19" ht="15" customHeight="1">
      <c r="A17" s="1"/>
      <c r="B17" s="30" t="s">
        <v>25</v>
      </c>
      <c r="C17" s="31"/>
      <c r="D17" s="135"/>
      <c r="E17" s="136"/>
      <c r="F17" s="137"/>
      <c r="G17" s="137"/>
      <c r="H17" s="138"/>
      <c r="I17" s="32"/>
      <c r="J17" s="29"/>
      <c r="K17" s="1"/>
      <c r="L17" s="1"/>
      <c r="M17" s="1"/>
      <c r="N17" s="1"/>
      <c r="O17" s="1"/>
      <c r="P17" s="1"/>
      <c r="Q17" s="1"/>
      <c r="R17" s="1"/>
      <c r="S17" s="1"/>
    </row>
    <row r="18" spans="1:19" ht="90.75" customHeight="1">
      <c r="A18" s="1"/>
      <c r="B18" s="33" t="s">
        <v>26</v>
      </c>
      <c r="C18" s="34" t="s">
        <v>23</v>
      </c>
      <c r="D18" s="35" t="s">
        <v>27</v>
      </c>
      <c r="E18" s="102" t="s">
        <v>28</v>
      </c>
      <c r="F18" s="152"/>
      <c r="G18" s="153"/>
      <c r="H18" s="102"/>
      <c r="I18" s="37">
        <v>2680.18</v>
      </c>
      <c r="J18" s="38"/>
      <c r="K18" s="39" t="str">
        <f t="shared" ref="K18:K37" si="0">IF(D18="","000",D18)&amp;IF(E18="","00000000000000000",E18)</f>
        <v>10010102010010000110</v>
      </c>
      <c r="L18" s="39"/>
      <c r="M18" s="39"/>
      <c r="N18" s="39"/>
      <c r="O18" s="39"/>
      <c r="P18" s="39"/>
      <c r="Q18" s="39"/>
      <c r="R18" s="39"/>
      <c r="S18" s="39"/>
    </row>
    <row r="19" spans="1:19" ht="96" customHeight="1">
      <c r="A19" s="1"/>
      <c r="B19" s="33" t="s">
        <v>29</v>
      </c>
      <c r="C19" s="34" t="s">
        <v>23</v>
      </c>
      <c r="D19" s="35" t="s">
        <v>27</v>
      </c>
      <c r="E19" s="102" t="s">
        <v>30</v>
      </c>
      <c r="F19" s="152"/>
      <c r="G19" s="153"/>
      <c r="H19" s="102"/>
      <c r="I19" s="37">
        <v>58804.45</v>
      </c>
      <c r="J19" s="38"/>
      <c r="K19" s="39" t="str">
        <f t="shared" si="0"/>
        <v>10010302231010000110</v>
      </c>
      <c r="L19" s="39"/>
      <c r="M19" s="39"/>
      <c r="N19" s="39"/>
      <c r="O19" s="39"/>
      <c r="P19" s="39"/>
      <c r="Q19" s="39"/>
      <c r="R19" s="39"/>
      <c r="S19" s="39"/>
    </row>
    <row r="20" spans="1:19" ht="114" customHeight="1">
      <c r="A20" s="1"/>
      <c r="B20" s="33" t="s">
        <v>31</v>
      </c>
      <c r="C20" s="34" t="s">
        <v>23</v>
      </c>
      <c r="D20" s="35" t="s">
        <v>27</v>
      </c>
      <c r="E20" s="102" t="s">
        <v>32</v>
      </c>
      <c r="F20" s="152"/>
      <c r="G20" s="153"/>
      <c r="H20" s="102"/>
      <c r="I20" s="37">
        <v>309.41000000000003</v>
      </c>
      <c r="J20" s="38"/>
      <c r="K20" s="39" t="str">
        <f t="shared" si="0"/>
        <v>10010302241010000110</v>
      </c>
      <c r="L20" s="39"/>
      <c r="M20" s="39"/>
      <c r="N20" s="39"/>
      <c r="O20" s="39"/>
      <c r="P20" s="39"/>
      <c r="Q20" s="39"/>
      <c r="R20" s="39"/>
      <c r="S20" s="39"/>
    </row>
    <row r="21" spans="1:19" ht="96.75" customHeight="1">
      <c r="A21" s="1"/>
      <c r="B21" s="33" t="s">
        <v>33</v>
      </c>
      <c r="C21" s="34" t="s">
        <v>23</v>
      </c>
      <c r="D21" s="35" t="s">
        <v>27</v>
      </c>
      <c r="E21" s="102" t="s">
        <v>34</v>
      </c>
      <c r="F21" s="152"/>
      <c r="G21" s="153"/>
      <c r="H21" s="102"/>
      <c r="I21" s="37">
        <v>67069.17</v>
      </c>
      <c r="J21" s="38"/>
      <c r="K21" s="39" t="str">
        <f t="shared" si="0"/>
        <v>10010302251010000110</v>
      </c>
      <c r="L21" s="39"/>
      <c r="M21" s="39"/>
      <c r="N21" s="39"/>
      <c r="O21" s="39"/>
      <c r="P21" s="39"/>
      <c r="Q21" s="39"/>
      <c r="R21" s="39"/>
      <c r="S21" s="39"/>
    </row>
    <row r="22" spans="1:19" ht="99.75" customHeight="1">
      <c r="A22" s="1"/>
      <c r="B22" s="33" t="s">
        <v>35</v>
      </c>
      <c r="C22" s="34" t="s">
        <v>23</v>
      </c>
      <c r="D22" s="35" t="s">
        <v>27</v>
      </c>
      <c r="E22" s="102" t="s">
        <v>36</v>
      </c>
      <c r="F22" s="152"/>
      <c r="G22" s="153"/>
      <c r="H22" s="102"/>
      <c r="I22" s="37">
        <v>-6243.27</v>
      </c>
      <c r="J22" s="38"/>
      <c r="K22" s="39" t="str">
        <f t="shared" si="0"/>
        <v>10010302261010000110</v>
      </c>
      <c r="L22" s="39"/>
      <c r="M22" s="39"/>
      <c r="N22" s="39"/>
      <c r="O22" s="39"/>
      <c r="P22" s="39"/>
      <c r="Q22" s="39"/>
      <c r="R22" s="39"/>
      <c r="S22" s="39"/>
    </row>
    <row r="23" spans="1:19" ht="34.5" customHeight="1">
      <c r="A23" s="1"/>
      <c r="B23" s="33" t="s">
        <v>37</v>
      </c>
      <c r="C23" s="34" t="s">
        <v>23</v>
      </c>
      <c r="D23" s="35" t="s">
        <v>38</v>
      </c>
      <c r="E23" s="102" t="s">
        <v>39</v>
      </c>
      <c r="F23" s="152"/>
      <c r="G23" s="153"/>
      <c r="H23" s="102"/>
      <c r="I23" s="37">
        <v>27952.57</v>
      </c>
      <c r="J23" s="38"/>
      <c r="K23" s="39" t="str">
        <f t="shared" si="0"/>
        <v>18210601030100000110</v>
      </c>
      <c r="L23" s="39"/>
      <c r="M23" s="39"/>
      <c r="N23" s="39"/>
      <c r="O23" s="39"/>
      <c r="P23" s="39"/>
      <c r="Q23" s="39"/>
      <c r="R23" s="39"/>
      <c r="S23" s="39"/>
    </row>
    <row r="24" spans="1:19" ht="39" customHeight="1">
      <c r="A24" s="1"/>
      <c r="B24" s="33" t="s">
        <v>40</v>
      </c>
      <c r="C24" s="34" t="s">
        <v>23</v>
      </c>
      <c r="D24" s="35" t="s">
        <v>38</v>
      </c>
      <c r="E24" s="102" t="s">
        <v>41</v>
      </c>
      <c r="F24" s="152"/>
      <c r="G24" s="153"/>
      <c r="H24" s="102"/>
      <c r="I24" s="37">
        <v>8413</v>
      </c>
      <c r="J24" s="38"/>
      <c r="K24" s="39" t="str">
        <f t="shared" si="0"/>
        <v>18210606033100000110</v>
      </c>
      <c r="L24" s="39"/>
      <c r="M24" s="39"/>
      <c r="N24" s="39"/>
      <c r="O24" s="39"/>
      <c r="P24" s="39"/>
      <c r="Q24" s="39"/>
      <c r="R24" s="39"/>
      <c r="S24" s="39"/>
    </row>
    <row r="25" spans="1:19" ht="40.5" customHeight="1">
      <c r="A25" s="1"/>
      <c r="B25" s="33" t="s">
        <v>42</v>
      </c>
      <c r="C25" s="34" t="s">
        <v>23</v>
      </c>
      <c r="D25" s="35" t="s">
        <v>38</v>
      </c>
      <c r="E25" s="102" t="s">
        <v>43</v>
      </c>
      <c r="F25" s="152"/>
      <c r="G25" s="153"/>
      <c r="H25" s="102"/>
      <c r="I25" s="37">
        <v>15327.25</v>
      </c>
      <c r="J25" s="38"/>
      <c r="K25" s="39" t="str">
        <f t="shared" si="0"/>
        <v>18210606043100000110</v>
      </c>
      <c r="L25" s="39"/>
      <c r="M25" s="39"/>
      <c r="N25" s="39"/>
      <c r="O25" s="39"/>
      <c r="P25" s="39"/>
      <c r="Q25" s="39"/>
      <c r="R25" s="39"/>
      <c r="S25" s="39"/>
    </row>
    <row r="26" spans="1:19" ht="60.75" customHeight="1">
      <c r="A26" s="1"/>
      <c r="B26" s="33" t="s">
        <v>44</v>
      </c>
      <c r="C26" s="34" t="s">
        <v>23</v>
      </c>
      <c r="D26" s="35" t="s">
        <v>1</v>
      </c>
      <c r="E26" s="102" t="s">
        <v>45</v>
      </c>
      <c r="F26" s="152"/>
      <c r="G26" s="153"/>
      <c r="H26" s="102"/>
      <c r="I26" s="37">
        <v>500</v>
      </c>
      <c r="J26" s="38"/>
      <c r="K26" s="39" t="str">
        <f t="shared" si="0"/>
        <v>34210804020010000110</v>
      </c>
      <c r="L26" s="39"/>
      <c r="M26" s="39"/>
      <c r="N26" s="39"/>
      <c r="O26" s="39"/>
      <c r="P26" s="39"/>
      <c r="Q26" s="39"/>
      <c r="R26" s="39"/>
      <c r="S26" s="39"/>
    </row>
    <row r="27" spans="1:19" ht="62.25" customHeight="1">
      <c r="A27" s="1"/>
      <c r="B27" s="33" t="s">
        <v>46</v>
      </c>
      <c r="C27" s="34" t="s">
        <v>23</v>
      </c>
      <c r="D27" s="35" t="s">
        <v>1</v>
      </c>
      <c r="E27" s="102" t="s">
        <v>47</v>
      </c>
      <c r="F27" s="152"/>
      <c r="G27" s="153"/>
      <c r="H27" s="102"/>
      <c r="I27" s="37">
        <v>3271.64</v>
      </c>
      <c r="J27" s="38"/>
      <c r="K27" s="39" t="str">
        <f t="shared" si="0"/>
        <v>34211105025100000120</v>
      </c>
      <c r="L27" s="39"/>
      <c r="M27" s="39"/>
      <c r="N27" s="39"/>
      <c r="O27" s="39"/>
      <c r="P27" s="39"/>
      <c r="Q27" s="39"/>
      <c r="R27" s="39"/>
      <c r="S27" s="39"/>
    </row>
    <row r="28" spans="1:19" ht="71.25" customHeight="1">
      <c r="A28" s="1"/>
      <c r="B28" s="33" t="s">
        <v>48</v>
      </c>
      <c r="C28" s="34" t="s">
        <v>23</v>
      </c>
      <c r="D28" s="35" t="s">
        <v>1</v>
      </c>
      <c r="E28" s="102" t="s">
        <v>49</v>
      </c>
      <c r="F28" s="152"/>
      <c r="G28" s="153"/>
      <c r="H28" s="102"/>
      <c r="I28" s="37">
        <v>747.25</v>
      </c>
      <c r="J28" s="38"/>
      <c r="K28" s="39" t="str">
        <f t="shared" si="0"/>
        <v>34211109045100000120</v>
      </c>
      <c r="L28" s="39"/>
      <c r="M28" s="39"/>
      <c r="N28" s="39"/>
      <c r="O28" s="39"/>
      <c r="P28" s="39"/>
      <c r="Q28" s="39"/>
      <c r="R28" s="39"/>
      <c r="S28" s="39"/>
    </row>
    <row r="29" spans="1:19" ht="29.25" customHeight="1">
      <c r="A29" s="1"/>
      <c r="B29" s="33" t="s">
        <v>50</v>
      </c>
      <c r="C29" s="34" t="s">
        <v>23</v>
      </c>
      <c r="D29" s="35" t="s">
        <v>1</v>
      </c>
      <c r="E29" s="102" t="s">
        <v>51</v>
      </c>
      <c r="F29" s="152"/>
      <c r="G29" s="153"/>
      <c r="H29" s="102"/>
      <c r="I29" s="37"/>
      <c r="J29" s="38"/>
      <c r="K29" s="39" t="str">
        <f t="shared" si="0"/>
        <v>34211715030100000150</v>
      </c>
      <c r="L29" s="39"/>
      <c r="M29" s="39"/>
      <c r="N29" s="39"/>
      <c r="O29" s="39"/>
      <c r="P29" s="39"/>
      <c r="Q29" s="39"/>
      <c r="R29" s="39"/>
      <c r="S29" s="39"/>
    </row>
    <row r="30" spans="1:19" ht="33.75" customHeight="1">
      <c r="A30" s="1"/>
      <c r="B30" s="33" t="s">
        <v>52</v>
      </c>
      <c r="C30" s="34" t="s">
        <v>23</v>
      </c>
      <c r="D30" s="35" t="s">
        <v>1</v>
      </c>
      <c r="E30" s="102" t="s">
        <v>53</v>
      </c>
      <c r="F30" s="152"/>
      <c r="G30" s="153"/>
      <c r="H30" s="102"/>
      <c r="I30" s="37">
        <v>1094125.3700000001</v>
      </c>
      <c r="J30" s="38"/>
      <c r="K30" s="39" t="str">
        <f t="shared" si="0"/>
        <v>34220216001100000150</v>
      </c>
      <c r="L30" s="39"/>
      <c r="M30" s="39"/>
      <c r="N30" s="39"/>
      <c r="O30" s="39"/>
      <c r="P30" s="39"/>
      <c r="Q30" s="39"/>
      <c r="R30" s="39"/>
      <c r="S30" s="39"/>
    </row>
    <row r="31" spans="1:19" ht="57.75" customHeight="1">
      <c r="A31" s="1"/>
      <c r="B31" s="33" t="s">
        <v>54</v>
      </c>
      <c r="C31" s="34" t="s">
        <v>23</v>
      </c>
      <c r="D31" s="35" t="s">
        <v>1</v>
      </c>
      <c r="E31" s="102" t="s">
        <v>55</v>
      </c>
      <c r="F31" s="152"/>
      <c r="G31" s="153"/>
      <c r="H31" s="102"/>
      <c r="I31" s="37">
        <v>0</v>
      </c>
      <c r="J31" s="38"/>
      <c r="K31" s="39" t="str">
        <f t="shared" si="0"/>
        <v>34220225299100000150</v>
      </c>
      <c r="L31" s="39"/>
      <c r="M31" s="39"/>
      <c r="N31" s="39"/>
      <c r="O31" s="39"/>
      <c r="P31" s="39"/>
      <c r="Q31" s="39"/>
      <c r="R31" s="39"/>
      <c r="S31" s="39"/>
    </row>
    <row r="32" spans="1:19" ht="19.5" customHeight="1">
      <c r="A32" s="1"/>
      <c r="B32" s="33" t="s">
        <v>56</v>
      </c>
      <c r="C32" s="34" t="s">
        <v>23</v>
      </c>
      <c r="D32" s="35" t="s">
        <v>1</v>
      </c>
      <c r="E32" s="102" t="s">
        <v>57</v>
      </c>
      <c r="F32" s="152"/>
      <c r="G32" s="153"/>
      <c r="H32" s="102"/>
      <c r="I32" s="37">
        <v>0</v>
      </c>
      <c r="J32" s="38"/>
      <c r="K32" s="39" t="str">
        <f t="shared" si="0"/>
        <v>34220229999100000150</v>
      </c>
      <c r="L32" s="39"/>
      <c r="M32" s="39"/>
      <c r="N32" s="39"/>
      <c r="O32" s="39"/>
      <c r="P32" s="39"/>
      <c r="Q32" s="39"/>
      <c r="R32" s="39"/>
      <c r="S32" s="39"/>
    </row>
    <row r="33" spans="1:19" ht="42.75" customHeight="1">
      <c r="A33" s="1"/>
      <c r="B33" s="33" t="s">
        <v>58</v>
      </c>
      <c r="C33" s="34" t="s">
        <v>23</v>
      </c>
      <c r="D33" s="35" t="s">
        <v>1</v>
      </c>
      <c r="E33" s="102" t="s">
        <v>59</v>
      </c>
      <c r="F33" s="152"/>
      <c r="G33" s="153"/>
      <c r="H33" s="102"/>
      <c r="I33" s="37">
        <v>25000</v>
      </c>
      <c r="J33" s="38"/>
      <c r="K33" s="39" t="str">
        <f t="shared" si="0"/>
        <v>34220230024100000150</v>
      </c>
      <c r="L33" s="39"/>
      <c r="M33" s="39"/>
      <c r="N33" s="39"/>
      <c r="O33" s="39"/>
      <c r="P33" s="39"/>
      <c r="Q33" s="39"/>
      <c r="R33" s="39"/>
      <c r="S33" s="39"/>
    </row>
    <row r="34" spans="1:19" ht="53.25" customHeight="1">
      <c r="A34" s="1"/>
      <c r="B34" s="33" t="s">
        <v>60</v>
      </c>
      <c r="C34" s="34" t="s">
        <v>23</v>
      </c>
      <c r="D34" s="35" t="s">
        <v>1</v>
      </c>
      <c r="E34" s="102" t="s">
        <v>61</v>
      </c>
      <c r="F34" s="152"/>
      <c r="G34" s="153"/>
      <c r="H34" s="102"/>
      <c r="I34" s="37">
        <v>34505.64</v>
      </c>
      <c r="J34" s="38"/>
      <c r="K34" s="39" t="str">
        <f t="shared" si="0"/>
        <v>34220235118100000150</v>
      </c>
      <c r="L34" s="39"/>
      <c r="M34" s="39"/>
      <c r="N34" s="39"/>
      <c r="O34" s="39"/>
      <c r="P34" s="39"/>
      <c r="Q34" s="39"/>
      <c r="R34" s="39"/>
      <c r="S34" s="39"/>
    </row>
    <row r="35" spans="1:19" ht="62.25" customHeight="1">
      <c r="A35" s="1"/>
      <c r="B35" s="33" t="s">
        <v>62</v>
      </c>
      <c r="C35" s="34" t="s">
        <v>23</v>
      </c>
      <c r="D35" s="35" t="s">
        <v>1</v>
      </c>
      <c r="E35" s="102" t="s">
        <v>63</v>
      </c>
      <c r="F35" s="152"/>
      <c r="G35" s="153"/>
      <c r="H35" s="102"/>
      <c r="I35" s="37"/>
      <c r="J35" s="38"/>
      <c r="K35" s="39" t="str">
        <f t="shared" si="0"/>
        <v>34220240014100000150</v>
      </c>
      <c r="L35" s="39"/>
      <c r="M35" s="39"/>
      <c r="N35" s="39"/>
      <c r="O35" s="39"/>
      <c r="P35" s="39"/>
      <c r="Q35" s="39"/>
      <c r="R35" s="39"/>
      <c r="S35" s="39"/>
    </row>
    <row r="36" spans="1:19" ht="87" customHeight="1">
      <c r="A36" s="1"/>
      <c r="B36" s="33" t="s">
        <v>64</v>
      </c>
      <c r="C36" s="34" t="s">
        <v>23</v>
      </c>
      <c r="D36" s="35" t="s">
        <v>1</v>
      </c>
      <c r="E36" s="102" t="s">
        <v>65</v>
      </c>
      <c r="F36" s="152"/>
      <c r="G36" s="153"/>
      <c r="H36" s="102"/>
      <c r="I36" s="37">
        <v>-1483.81</v>
      </c>
      <c r="J36" s="38"/>
      <c r="K36" s="39" t="str">
        <f t="shared" si="0"/>
        <v>34220805000100000150</v>
      </c>
      <c r="L36" s="39"/>
      <c r="M36" s="39"/>
      <c r="N36" s="39"/>
      <c r="O36" s="39"/>
      <c r="P36" s="39"/>
      <c r="Q36" s="39"/>
      <c r="R36" s="39"/>
      <c r="S36" s="39"/>
    </row>
    <row r="37" spans="1:19" ht="117" customHeight="1">
      <c r="A37" s="1"/>
      <c r="B37" s="33" t="s">
        <v>66</v>
      </c>
      <c r="C37" s="34" t="s">
        <v>23</v>
      </c>
      <c r="D37" s="35" t="s">
        <v>67</v>
      </c>
      <c r="E37" s="102" t="s">
        <v>68</v>
      </c>
      <c r="F37" s="152"/>
      <c r="G37" s="153"/>
      <c r="H37" s="102"/>
      <c r="I37" s="37">
        <v>7.24</v>
      </c>
      <c r="J37" s="38"/>
      <c r="K37" s="39" t="str">
        <f t="shared" si="0"/>
        <v>84611105326100000120</v>
      </c>
      <c r="L37" s="39"/>
      <c r="M37" s="39"/>
      <c r="N37" s="39"/>
      <c r="O37" s="39"/>
      <c r="P37" s="39"/>
      <c r="Q37" s="39"/>
      <c r="R37" s="39"/>
      <c r="S37" s="39"/>
    </row>
    <row r="38" spans="1:19" ht="21" customHeight="1">
      <c r="A38" s="1"/>
      <c r="B38" s="40"/>
      <c r="C38" s="41"/>
      <c r="D38" s="42"/>
      <c r="E38" s="149"/>
      <c r="F38" s="150"/>
      <c r="G38" s="151"/>
      <c r="H38" s="149"/>
      <c r="I38" s="45"/>
      <c r="J38" s="46"/>
      <c r="K38" s="1"/>
      <c r="L38" s="1"/>
      <c r="M38" s="1"/>
      <c r="N38" s="1"/>
      <c r="O38" s="1"/>
      <c r="P38" s="1"/>
      <c r="Q38" s="1"/>
      <c r="R38" s="1"/>
      <c r="S38" s="1"/>
    </row>
    <row r="39" spans="1:19" ht="15" customHeight="1">
      <c r="A39" s="1"/>
      <c r="B39" s="47"/>
      <c r="C39" s="48"/>
      <c r="D39" s="49"/>
      <c r="E39" s="49"/>
      <c r="F39" s="49"/>
      <c r="G39" s="49"/>
      <c r="H39" s="49"/>
      <c r="I39" s="50"/>
      <c r="J39" s="1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>
      <c r="A40" s="1"/>
      <c r="B40" s="99" t="s">
        <v>69</v>
      </c>
      <c r="C40" s="99"/>
      <c r="D40" s="99"/>
      <c r="E40" s="99"/>
      <c r="F40" s="99"/>
      <c r="G40" s="99"/>
      <c r="H40" s="99"/>
      <c r="I40" s="99"/>
      <c r="J40" s="51"/>
      <c r="K40" s="1"/>
      <c r="L40" s="1"/>
      <c r="M40" s="1"/>
      <c r="N40" s="1"/>
      <c r="O40" s="1"/>
      <c r="P40" s="1"/>
      <c r="Q40" s="1"/>
      <c r="R40" s="1"/>
      <c r="S40" s="1"/>
    </row>
    <row r="41" spans="1:19" ht="15" customHeight="1">
      <c r="A41" s="1"/>
      <c r="B41" s="19"/>
      <c r="C41" s="19"/>
      <c r="D41" s="2"/>
      <c r="E41" s="2"/>
      <c r="F41" s="2"/>
      <c r="G41" s="2"/>
      <c r="H41" s="2"/>
      <c r="I41" s="20"/>
      <c r="J41" s="52"/>
      <c r="K41" s="1"/>
      <c r="L41" s="1"/>
      <c r="M41" s="1"/>
      <c r="N41" s="1"/>
      <c r="O41" s="1"/>
      <c r="P41" s="1"/>
      <c r="Q41" s="1"/>
      <c r="R41" s="1"/>
      <c r="S41" s="1"/>
    </row>
    <row r="42" spans="1:19" ht="12.75" customHeight="1">
      <c r="A42" s="1"/>
      <c r="B42" s="100" t="s">
        <v>17</v>
      </c>
      <c r="C42" s="101" t="s">
        <v>18</v>
      </c>
      <c r="D42" s="101" t="s">
        <v>70</v>
      </c>
      <c r="E42" s="101"/>
      <c r="F42" s="101"/>
      <c r="G42" s="101"/>
      <c r="H42" s="101"/>
      <c r="I42" s="101" t="s">
        <v>20</v>
      </c>
      <c r="J42" s="21"/>
      <c r="K42" s="1"/>
      <c r="L42" s="1"/>
      <c r="M42" s="1"/>
      <c r="N42" s="1"/>
      <c r="O42" s="1"/>
      <c r="P42" s="1"/>
      <c r="Q42" s="1"/>
      <c r="R42" s="1"/>
      <c r="S42" s="1"/>
    </row>
    <row r="43" spans="1:19" ht="15" customHeight="1">
      <c r="A43" s="1"/>
      <c r="B43" s="100"/>
      <c r="C43" s="101"/>
      <c r="D43" s="101"/>
      <c r="E43" s="113"/>
      <c r="F43" s="113"/>
      <c r="G43" s="113"/>
      <c r="H43" s="113"/>
      <c r="I43" s="101"/>
      <c r="J43" s="21"/>
      <c r="K43" s="1"/>
      <c r="L43" s="1"/>
      <c r="M43" s="1"/>
      <c r="N43" s="1"/>
      <c r="O43" s="1"/>
      <c r="P43" s="1"/>
      <c r="Q43" s="1"/>
      <c r="R43" s="1"/>
      <c r="S43" s="1"/>
    </row>
    <row r="44" spans="1:19" ht="15" customHeight="1">
      <c r="A44" s="1"/>
      <c r="B44" s="100"/>
      <c r="C44" s="101"/>
      <c r="D44" s="101"/>
      <c r="E44" s="113"/>
      <c r="F44" s="113"/>
      <c r="G44" s="113"/>
      <c r="H44" s="113"/>
      <c r="I44" s="101"/>
      <c r="J44" s="21"/>
      <c r="K44" s="1"/>
      <c r="L44" s="1"/>
      <c r="M44" s="1"/>
      <c r="N44" s="1"/>
      <c r="O44" s="1"/>
      <c r="P44" s="1"/>
      <c r="Q44" s="1"/>
      <c r="R44" s="1"/>
      <c r="S44" s="1"/>
    </row>
    <row r="45" spans="1:19" ht="13.5" customHeight="1">
      <c r="A45" s="1"/>
      <c r="B45" s="22">
        <v>1</v>
      </c>
      <c r="C45" s="23">
        <v>2</v>
      </c>
      <c r="D45" s="114">
        <v>3</v>
      </c>
      <c r="E45" s="114"/>
      <c r="F45" s="114"/>
      <c r="G45" s="114"/>
      <c r="H45" s="114"/>
      <c r="I45" s="24" t="s">
        <v>21</v>
      </c>
      <c r="J45" s="25"/>
      <c r="K45" s="1"/>
      <c r="L45" s="1"/>
      <c r="M45" s="1"/>
      <c r="N45" s="1"/>
      <c r="O45" s="1"/>
      <c r="P45" s="1"/>
      <c r="Q45" s="1"/>
      <c r="R45" s="1"/>
      <c r="S45" s="1"/>
    </row>
    <row r="46" spans="1:19" ht="15" customHeight="1">
      <c r="A46" s="1"/>
      <c r="B46" s="26" t="s">
        <v>71</v>
      </c>
      <c r="C46" s="27" t="s">
        <v>72</v>
      </c>
      <c r="D46" s="115" t="s">
        <v>24</v>
      </c>
      <c r="E46" s="116"/>
      <c r="F46" s="117"/>
      <c r="G46" s="117"/>
      <c r="H46" s="118"/>
      <c r="I46" s="28">
        <v>1041253.77</v>
      </c>
      <c r="J46" s="29"/>
      <c r="K46" s="1"/>
      <c r="L46" s="1"/>
      <c r="M46" s="1"/>
      <c r="N46" s="1"/>
      <c r="O46" s="1"/>
      <c r="P46" s="1"/>
      <c r="Q46" s="1"/>
      <c r="R46" s="1"/>
      <c r="S46" s="1"/>
    </row>
    <row r="47" spans="1:19" ht="12.75" customHeight="1">
      <c r="A47" s="1"/>
      <c r="B47" s="30" t="s">
        <v>25</v>
      </c>
      <c r="C47" s="31"/>
      <c r="D47" s="135"/>
      <c r="E47" s="136"/>
      <c r="F47" s="137"/>
      <c r="G47" s="137"/>
      <c r="H47" s="138"/>
      <c r="I47" s="32"/>
      <c r="J47" s="29"/>
      <c r="K47" s="1"/>
      <c r="L47" s="1"/>
      <c r="M47" s="1"/>
      <c r="N47" s="1"/>
      <c r="O47" s="1"/>
      <c r="P47" s="1"/>
      <c r="Q47" s="1"/>
      <c r="R47" s="1"/>
      <c r="S47" s="1"/>
    </row>
    <row r="48" spans="1:19" ht="31.5" customHeight="1">
      <c r="A48" s="1"/>
      <c r="B48" s="33" t="s">
        <v>73</v>
      </c>
      <c r="C48" s="34" t="s">
        <v>72</v>
      </c>
      <c r="D48" s="35" t="s">
        <v>1</v>
      </c>
      <c r="E48" s="53" t="s">
        <v>74</v>
      </c>
      <c r="F48" s="53" t="s">
        <v>75</v>
      </c>
      <c r="G48" s="53" t="s">
        <v>76</v>
      </c>
      <c r="H48" s="36"/>
      <c r="I48" s="37">
        <v>113175.25</v>
      </c>
      <c r="J48" s="54"/>
      <c r="K48" s="39" t="str">
        <f t="shared" ref="K48:K79" si="1">IF(D48="","000",D48)&amp;IF(E48="","0000",E48)&amp;IF(F48="","0000000000",F48)&amp;IF(G48="","000",G48)&amp;H48</f>
        <v>34201029110001000121</v>
      </c>
      <c r="L48" s="39"/>
      <c r="M48" s="39"/>
      <c r="N48" s="39"/>
      <c r="O48" s="39"/>
      <c r="P48" s="39"/>
      <c r="Q48" s="39"/>
      <c r="R48" s="39"/>
      <c r="S48" s="39"/>
    </row>
    <row r="49" spans="1:19" ht="36.75" customHeight="1">
      <c r="A49" s="1"/>
      <c r="B49" s="33" t="s">
        <v>77</v>
      </c>
      <c r="C49" s="34" t="s">
        <v>72</v>
      </c>
      <c r="D49" s="35" t="s">
        <v>1</v>
      </c>
      <c r="E49" s="53" t="s">
        <v>74</v>
      </c>
      <c r="F49" s="53" t="s">
        <v>75</v>
      </c>
      <c r="G49" s="53" t="s">
        <v>78</v>
      </c>
      <c r="H49" s="36"/>
      <c r="I49" s="37">
        <v>0</v>
      </c>
      <c r="J49" s="54"/>
      <c r="K49" s="39" t="str">
        <f t="shared" si="1"/>
        <v>34201029110001000122</v>
      </c>
      <c r="L49" s="39"/>
      <c r="M49" s="39"/>
      <c r="N49" s="39"/>
      <c r="O49" s="39"/>
      <c r="P49" s="39"/>
      <c r="Q49" s="39"/>
      <c r="R49" s="39"/>
      <c r="S49" s="39"/>
    </row>
    <row r="50" spans="1:19" ht="41.25" customHeight="1">
      <c r="A50" s="1"/>
      <c r="B50" s="33" t="s">
        <v>79</v>
      </c>
      <c r="C50" s="34" t="s">
        <v>72</v>
      </c>
      <c r="D50" s="35" t="s">
        <v>1</v>
      </c>
      <c r="E50" s="53" t="s">
        <v>74</v>
      </c>
      <c r="F50" s="53" t="s">
        <v>75</v>
      </c>
      <c r="G50" s="53" t="s">
        <v>80</v>
      </c>
      <c r="H50" s="36"/>
      <c r="I50" s="37">
        <v>27343.14</v>
      </c>
      <c r="J50" s="54"/>
      <c r="K50" s="39" t="str">
        <f t="shared" si="1"/>
        <v>34201029110001000129</v>
      </c>
      <c r="L50" s="39"/>
      <c r="M50" s="39"/>
      <c r="N50" s="39"/>
      <c r="O50" s="39"/>
      <c r="P50" s="39"/>
      <c r="Q50" s="39"/>
      <c r="R50" s="39"/>
      <c r="S50" s="39"/>
    </row>
    <row r="51" spans="1:19" ht="15" customHeight="1">
      <c r="A51" s="1"/>
      <c r="B51" s="33" t="s">
        <v>81</v>
      </c>
      <c r="C51" s="34" t="s">
        <v>72</v>
      </c>
      <c r="D51" s="35" t="s">
        <v>1</v>
      </c>
      <c r="E51" s="53" t="s">
        <v>82</v>
      </c>
      <c r="F51" s="53" t="s">
        <v>83</v>
      </c>
      <c r="G51" s="53" t="s">
        <v>84</v>
      </c>
      <c r="H51" s="36"/>
      <c r="I51" s="37">
        <v>8000</v>
      </c>
      <c r="J51" s="54"/>
      <c r="K51" s="39" t="str">
        <f t="shared" si="1"/>
        <v>34201040100199990244</v>
      </c>
      <c r="L51" s="39"/>
      <c r="M51" s="39"/>
      <c r="N51" s="39"/>
      <c r="O51" s="39"/>
      <c r="P51" s="39"/>
      <c r="Q51" s="39"/>
      <c r="R51" s="39"/>
      <c r="S51" s="39"/>
    </row>
    <row r="52" spans="1:19" ht="15" customHeight="1">
      <c r="A52" s="1"/>
      <c r="B52" s="33" t="s">
        <v>81</v>
      </c>
      <c r="C52" s="34" t="s">
        <v>72</v>
      </c>
      <c r="D52" s="35" t="s">
        <v>1</v>
      </c>
      <c r="E52" s="53" t="s">
        <v>82</v>
      </c>
      <c r="F52" s="53" t="s">
        <v>85</v>
      </c>
      <c r="G52" s="53" t="s">
        <v>84</v>
      </c>
      <c r="H52" s="36"/>
      <c r="I52" s="37">
        <v>19600</v>
      </c>
      <c r="J52" s="54"/>
      <c r="K52" s="39" t="str">
        <f t="shared" si="1"/>
        <v>34201040100299990244</v>
      </c>
      <c r="L52" s="39"/>
      <c r="M52" s="39"/>
      <c r="N52" s="39"/>
      <c r="O52" s="39"/>
      <c r="P52" s="39"/>
      <c r="Q52" s="39"/>
      <c r="R52" s="39"/>
      <c r="S52" s="39"/>
    </row>
    <row r="53" spans="1:19" ht="15" customHeight="1">
      <c r="A53" s="1"/>
      <c r="B53" s="33" t="s">
        <v>81</v>
      </c>
      <c r="C53" s="34" t="s">
        <v>72</v>
      </c>
      <c r="D53" s="35" t="s">
        <v>1</v>
      </c>
      <c r="E53" s="53" t="s">
        <v>82</v>
      </c>
      <c r="F53" s="53" t="s">
        <v>86</v>
      </c>
      <c r="G53" s="53" t="s">
        <v>84</v>
      </c>
      <c r="H53" s="36"/>
      <c r="I53" s="37">
        <v>0</v>
      </c>
      <c r="J53" s="54"/>
      <c r="K53" s="39" t="str">
        <f t="shared" si="1"/>
        <v>34201040600399990244</v>
      </c>
      <c r="L53" s="39"/>
      <c r="M53" s="39"/>
      <c r="N53" s="39"/>
      <c r="O53" s="39"/>
      <c r="P53" s="39"/>
      <c r="Q53" s="39"/>
      <c r="R53" s="39"/>
      <c r="S53" s="39"/>
    </row>
    <row r="54" spans="1:19" ht="28.5" customHeight="1">
      <c r="A54" s="1"/>
      <c r="B54" s="33" t="s">
        <v>73</v>
      </c>
      <c r="C54" s="34" t="s">
        <v>72</v>
      </c>
      <c r="D54" s="35" t="s">
        <v>1</v>
      </c>
      <c r="E54" s="53" t="s">
        <v>82</v>
      </c>
      <c r="F54" s="53" t="s">
        <v>87</v>
      </c>
      <c r="G54" s="53" t="s">
        <v>76</v>
      </c>
      <c r="H54" s="36"/>
      <c r="I54" s="37">
        <v>279060</v>
      </c>
      <c r="J54" s="54"/>
      <c r="K54" s="39" t="str">
        <f t="shared" si="1"/>
        <v>34201049190001000121</v>
      </c>
      <c r="L54" s="39"/>
      <c r="M54" s="39"/>
      <c r="N54" s="39"/>
      <c r="O54" s="39"/>
      <c r="P54" s="39"/>
      <c r="Q54" s="39"/>
      <c r="R54" s="39"/>
      <c r="S54" s="39"/>
    </row>
    <row r="55" spans="1:19" ht="36" customHeight="1">
      <c r="A55" s="1"/>
      <c r="B55" s="33" t="s">
        <v>77</v>
      </c>
      <c r="C55" s="34" t="s">
        <v>72</v>
      </c>
      <c r="D55" s="35" t="s">
        <v>1</v>
      </c>
      <c r="E55" s="53" t="s">
        <v>82</v>
      </c>
      <c r="F55" s="53" t="s">
        <v>87</v>
      </c>
      <c r="G55" s="53" t="s">
        <v>78</v>
      </c>
      <c r="H55" s="36"/>
      <c r="I55" s="37">
        <v>0</v>
      </c>
      <c r="J55" s="54"/>
      <c r="K55" s="39" t="str">
        <f t="shared" si="1"/>
        <v>34201049190001000122</v>
      </c>
      <c r="L55" s="39"/>
      <c r="M55" s="39"/>
      <c r="N55" s="39"/>
      <c r="O55" s="39"/>
      <c r="P55" s="39"/>
      <c r="Q55" s="39"/>
      <c r="R55" s="39"/>
      <c r="S55" s="39"/>
    </row>
    <row r="56" spans="1:19" ht="39.75" customHeight="1">
      <c r="A56" s="1"/>
      <c r="B56" s="33" t="s">
        <v>79</v>
      </c>
      <c r="C56" s="34" t="s">
        <v>72</v>
      </c>
      <c r="D56" s="35" t="s">
        <v>1</v>
      </c>
      <c r="E56" s="53" t="s">
        <v>82</v>
      </c>
      <c r="F56" s="53" t="s">
        <v>87</v>
      </c>
      <c r="G56" s="53" t="s">
        <v>80</v>
      </c>
      <c r="H56" s="36"/>
      <c r="I56" s="37">
        <v>67420.899999999994</v>
      </c>
      <c r="J56" s="54"/>
      <c r="K56" s="39" t="str">
        <f t="shared" si="1"/>
        <v>34201049190001000129</v>
      </c>
      <c r="L56" s="39"/>
      <c r="M56" s="39"/>
      <c r="N56" s="39"/>
      <c r="O56" s="39"/>
      <c r="P56" s="39"/>
      <c r="Q56" s="39"/>
      <c r="R56" s="39"/>
      <c r="S56" s="39"/>
    </row>
    <row r="57" spans="1:19" ht="15" customHeight="1">
      <c r="A57" s="1"/>
      <c r="B57" s="33" t="s">
        <v>81</v>
      </c>
      <c r="C57" s="34" t="s">
        <v>72</v>
      </c>
      <c r="D57" s="35" t="s">
        <v>1</v>
      </c>
      <c r="E57" s="53" t="s">
        <v>82</v>
      </c>
      <c r="F57" s="53" t="s">
        <v>87</v>
      </c>
      <c r="G57" s="53" t="s">
        <v>84</v>
      </c>
      <c r="H57" s="36"/>
      <c r="I57" s="37">
        <v>94566.58</v>
      </c>
      <c r="J57" s="54"/>
      <c r="K57" s="39" t="str">
        <f t="shared" si="1"/>
        <v>34201049190001000244</v>
      </c>
      <c r="L57" s="39"/>
      <c r="M57" s="39"/>
      <c r="N57" s="39"/>
      <c r="O57" s="39"/>
      <c r="P57" s="39"/>
      <c r="Q57" s="39"/>
      <c r="R57" s="39"/>
      <c r="S57" s="39"/>
    </row>
    <row r="58" spans="1:19" ht="15" customHeight="1">
      <c r="A58" s="1"/>
      <c r="B58" s="33" t="s">
        <v>88</v>
      </c>
      <c r="C58" s="34" t="s">
        <v>72</v>
      </c>
      <c r="D58" s="35" t="s">
        <v>1</v>
      </c>
      <c r="E58" s="53" t="s">
        <v>82</v>
      </c>
      <c r="F58" s="53" t="s">
        <v>87</v>
      </c>
      <c r="G58" s="53" t="s">
        <v>89</v>
      </c>
      <c r="H58" s="36"/>
      <c r="I58" s="37">
        <v>0</v>
      </c>
      <c r="J58" s="54"/>
      <c r="K58" s="39" t="str">
        <f t="shared" si="1"/>
        <v>34201049190001000247</v>
      </c>
      <c r="L58" s="39"/>
      <c r="M58" s="39"/>
      <c r="N58" s="39"/>
      <c r="O58" s="39"/>
      <c r="P58" s="39"/>
      <c r="Q58" s="39"/>
      <c r="R58" s="39"/>
      <c r="S58" s="39"/>
    </row>
    <row r="59" spans="1:19" ht="27.75" customHeight="1">
      <c r="A59" s="1"/>
      <c r="B59" s="33" t="s">
        <v>90</v>
      </c>
      <c r="C59" s="34" t="s">
        <v>72</v>
      </c>
      <c r="D59" s="35" t="s">
        <v>1</v>
      </c>
      <c r="E59" s="53" t="s">
        <v>82</v>
      </c>
      <c r="F59" s="53" t="s">
        <v>87</v>
      </c>
      <c r="G59" s="53" t="s">
        <v>91</v>
      </c>
      <c r="H59" s="36"/>
      <c r="I59" s="37">
        <v>0</v>
      </c>
      <c r="J59" s="54"/>
      <c r="K59" s="39" t="str">
        <f t="shared" si="1"/>
        <v>34201049190001000851</v>
      </c>
      <c r="L59" s="39"/>
      <c r="M59" s="39"/>
      <c r="N59" s="39"/>
      <c r="O59" s="39"/>
      <c r="P59" s="39"/>
      <c r="Q59" s="39"/>
      <c r="R59" s="39"/>
      <c r="S59" s="39"/>
    </row>
    <row r="60" spans="1:19" ht="15" customHeight="1">
      <c r="A60" s="1"/>
      <c r="B60" s="33" t="s">
        <v>92</v>
      </c>
      <c r="C60" s="34" t="s">
        <v>72</v>
      </c>
      <c r="D60" s="35" t="s">
        <v>1</v>
      </c>
      <c r="E60" s="53" t="s">
        <v>82</v>
      </c>
      <c r="F60" s="53" t="s">
        <v>87</v>
      </c>
      <c r="G60" s="53" t="s">
        <v>93</v>
      </c>
      <c r="H60" s="36"/>
      <c r="I60" s="37">
        <v>0</v>
      </c>
      <c r="J60" s="54"/>
      <c r="K60" s="39" t="str">
        <f t="shared" si="1"/>
        <v>34201049190001000852</v>
      </c>
      <c r="L60" s="39"/>
      <c r="M60" s="39"/>
      <c r="N60" s="39"/>
      <c r="O60" s="39"/>
      <c r="P60" s="39"/>
      <c r="Q60" s="39"/>
      <c r="R60" s="39"/>
      <c r="S60" s="39"/>
    </row>
    <row r="61" spans="1:19" ht="15" customHeight="1">
      <c r="A61" s="1"/>
      <c r="B61" s="33" t="s">
        <v>94</v>
      </c>
      <c r="C61" s="34" t="s">
        <v>72</v>
      </c>
      <c r="D61" s="35" t="s">
        <v>1</v>
      </c>
      <c r="E61" s="53" t="s">
        <v>82</v>
      </c>
      <c r="F61" s="53" t="s">
        <v>87</v>
      </c>
      <c r="G61" s="53" t="s">
        <v>95</v>
      </c>
      <c r="H61" s="36"/>
      <c r="I61" s="37">
        <v>1954.5</v>
      </c>
      <c r="J61" s="54"/>
      <c r="K61" s="39" t="str">
        <f t="shared" si="1"/>
        <v>34201049190001000853</v>
      </c>
      <c r="L61" s="39"/>
      <c r="M61" s="39"/>
      <c r="N61" s="39"/>
      <c r="O61" s="39"/>
      <c r="P61" s="39"/>
      <c r="Q61" s="39"/>
      <c r="R61" s="39"/>
      <c r="S61" s="39"/>
    </row>
    <row r="62" spans="1:19" ht="31.5" customHeight="1">
      <c r="A62" s="1"/>
      <c r="B62" s="33" t="s">
        <v>73</v>
      </c>
      <c r="C62" s="34" t="s">
        <v>72</v>
      </c>
      <c r="D62" s="35" t="s">
        <v>1</v>
      </c>
      <c r="E62" s="53" t="s">
        <v>82</v>
      </c>
      <c r="F62" s="53" t="s">
        <v>96</v>
      </c>
      <c r="G62" s="53" t="s">
        <v>76</v>
      </c>
      <c r="H62" s="36"/>
      <c r="I62" s="37">
        <v>12948</v>
      </c>
      <c r="J62" s="54"/>
      <c r="K62" s="39" t="str">
        <f t="shared" si="1"/>
        <v>34201049810070280121</v>
      </c>
      <c r="L62" s="39"/>
      <c r="M62" s="39"/>
      <c r="N62" s="39"/>
      <c r="O62" s="39"/>
      <c r="P62" s="39"/>
      <c r="Q62" s="39"/>
      <c r="R62" s="39"/>
      <c r="S62" s="39"/>
    </row>
    <row r="63" spans="1:19" ht="42" customHeight="1">
      <c r="A63" s="1"/>
      <c r="B63" s="33" t="s">
        <v>79</v>
      </c>
      <c r="C63" s="34" t="s">
        <v>72</v>
      </c>
      <c r="D63" s="35" t="s">
        <v>1</v>
      </c>
      <c r="E63" s="53" t="s">
        <v>82</v>
      </c>
      <c r="F63" s="53" t="s">
        <v>96</v>
      </c>
      <c r="G63" s="53" t="s">
        <v>80</v>
      </c>
      <c r="H63" s="36"/>
      <c r="I63" s="37">
        <v>3128.24</v>
      </c>
      <c r="J63" s="54"/>
      <c r="K63" s="39" t="str">
        <f t="shared" si="1"/>
        <v>34201049810070280129</v>
      </c>
      <c r="L63" s="39"/>
      <c r="M63" s="39"/>
      <c r="N63" s="39"/>
      <c r="O63" s="39"/>
      <c r="P63" s="39"/>
      <c r="Q63" s="39"/>
      <c r="R63" s="39"/>
      <c r="S63" s="39"/>
    </row>
    <row r="64" spans="1:19" ht="15" customHeight="1">
      <c r="A64" s="1"/>
      <c r="B64" s="33" t="s">
        <v>81</v>
      </c>
      <c r="C64" s="34" t="s">
        <v>72</v>
      </c>
      <c r="D64" s="35" t="s">
        <v>1</v>
      </c>
      <c r="E64" s="53" t="s">
        <v>82</v>
      </c>
      <c r="F64" s="53" t="s">
        <v>96</v>
      </c>
      <c r="G64" s="53" t="s">
        <v>84</v>
      </c>
      <c r="H64" s="36"/>
      <c r="I64" s="37">
        <v>0</v>
      </c>
      <c r="J64" s="54"/>
      <c r="K64" s="39" t="str">
        <f t="shared" si="1"/>
        <v>34201049810070280244</v>
      </c>
      <c r="L64" s="39"/>
      <c r="M64" s="39"/>
      <c r="N64" s="39"/>
      <c r="O64" s="39"/>
      <c r="P64" s="39"/>
      <c r="Q64" s="39"/>
      <c r="R64" s="39"/>
      <c r="S64" s="39"/>
    </row>
    <row r="65" spans="1:19" ht="15" customHeight="1">
      <c r="A65" s="1"/>
      <c r="B65" s="33" t="s">
        <v>97</v>
      </c>
      <c r="C65" s="34" t="s">
        <v>72</v>
      </c>
      <c r="D65" s="35" t="s">
        <v>1</v>
      </c>
      <c r="E65" s="53" t="s">
        <v>98</v>
      </c>
      <c r="F65" s="53" t="s">
        <v>99</v>
      </c>
      <c r="G65" s="53" t="s">
        <v>100</v>
      </c>
      <c r="H65" s="36"/>
      <c r="I65" s="37">
        <v>0</v>
      </c>
      <c r="J65" s="54"/>
      <c r="K65" s="39" t="str">
        <f t="shared" si="1"/>
        <v>34201069740093020540</v>
      </c>
      <c r="L65" s="39"/>
      <c r="M65" s="39"/>
      <c r="N65" s="39"/>
      <c r="O65" s="39"/>
      <c r="P65" s="39"/>
      <c r="Q65" s="39"/>
      <c r="R65" s="39"/>
      <c r="S65" s="39"/>
    </row>
    <row r="66" spans="1:19" ht="15" customHeight="1">
      <c r="A66" s="1"/>
      <c r="B66" s="33" t="s">
        <v>101</v>
      </c>
      <c r="C66" s="34" t="s">
        <v>72</v>
      </c>
      <c r="D66" s="35" t="s">
        <v>1</v>
      </c>
      <c r="E66" s="53" t="s">
        <v>102</v>
      </c>
      <c r="F66" s="53" t="s">
        <v>103</v>
      </c>
      <c r="G66" s="53" t="s">
        <v>104</v>
      </c>
      <c r="H66" s="36"/>
      <c r="I66" s="37">
        <v>0</v>
      </c>
      <c r="J66" s="54"/>
      <c r="K66" s="39" t="str">
        <f t="shared" si="1"/>
        <v>34201119200023780870</v>
      </c>
      <c r="L66" s="39"/>
      <c r="M66" s="39"/>
      <c r="N66" s="39"/>
      <c r="O66" s="39"/>
      <c r="P66" s="39"/>
      <c r="Q66" s="39"/>
      <c r="R66" s="39"/>
      <c r="S66" s="39"/>
    </row>
    <row r="67" spans="1:19" ht="31.5" customHeight="1">
      <c r="A67" s="1"/>
      <c r="B67" s="33" t="s">
        <v>105</v>
      </c>
      <c r="C67" s="34" t="s">
        <v>72</v>
      </c>
      <c r="D67" s="35" t="s">
        <v>1</v>
      </c>
      <c r="E67" s="53" t="s">
        <v>106</v>
      </c>
      <c r="F67" s="53" t="s">
        <v>107</v>
      </c>
      <c r="G67" s="53" t="s">
        <v>108</v>
      </c>
      <c r="H67" s="36"/>
      <c r="I67" s="37">
        <v>0</v>
      </c>
      <c r="J67" s="54"/>
      <c r="K67" s="39" t="str">
        <f t="shared" si="1"/>
        <v>34201139200023330123</v>
      </c>
      <c r="L67" s="39"/>
      <c r="M67" s="39"/>
      <c r="N67" s="39"/>
      <c r="O67" s="39"/>
      <c r="P67" s="39"/>
      <c r="Q67" s="39"/>
      <c r="R67" s="39"/>
      <c r="S67" s="39"/>
    </row>
    <row r="68" spans="1:19" ht="15" customHeight="1">
      <c r="A68" s="1"/>
      <c r="B68" s="33" t="s">
        <v>81</v>
      </c>
      <c r="C68" s="34" t="s">
        <v>72</v>
      </c>
      <c r="D68" s="35" t="s">
        <v>1</v>
      </c>
      <c r="E68" s="53" t="s">
        <v>106</v>
      </c>
      <c r="F68" s="53" t="s">
        <v>109</v>
      </c>
      <c r="G68" s="53" t="s">
        <v>84</v>
      </c>
      <c r="H68" s="36"/>
      <c r="I68" s="37"/>
      <c r="J68" s="54"/>
      <c r="K68" s="39" t="str">
        <f t="shared" si="1"/>
        <v>34201139200023360244</v>
      </c>
      <c r="L68" s="39"/>
      <c r="M68" s="39"/>
      <c r="N68" s="39"/>
      <c r="O68" s="39"/>
      <c r="P68" s="39"/>
      <c r="Q68" s="39"/>
      <c r="R68" s="39"/>
      <c r="S68" s="39"/>
    </row>
    <row r="69" spans="1:19" ht="15" customHeight="1">
      <c r="A69" s="1"/>
      <c r="B69" s="33" t="s">
        <v>97</v>
      </c>
      <c r="C69" s="34" t="s">
        <v>72</v>
      </c>
      <c r="D69" s="35" t="s">
        <v>1</v>
      </c>
      <c r="E69" s="53" t="s">
        <v>106</v>
      </c>
      <c r="F69" s="53" t="s">
        <v>110</v>
      </c>
      <c r="G69" s="53" t="s">
        <v>100</v>
      </c>
      <c r="H69" s="36"/>
      <c r="I69" s="37">
        <v>0</v>
      </c>
      <c r="J69" s="54"/>
      <c r="K69" s="39" t="str">
        <f t="shared" si="1"/>
        <v>34201139740093010540</v>
      </c>
      <c r="L69" s="39"/>
      <c r="M69" s="39"/>
      <c r="N69" s="39"/>
      <c r="O69" s="39"/>
      <c r="P69" s="39"/>
      <c r="Q69" s="39"/>
      <c r="R69" s="39"/>
      <c r="S69" s="39"/>
    </row>
    <row r="70" spans="1:19" ht="29.25" customHeight="1">
      <c r="A70" s="1"/>
      <c r="B70" s="33" t="s">
        <v>73</v>
      </c>
      <c r="C70" s="34" t="s">
        <v>72</v>
      </c>
      <c r="D70" s="35" t="s">
        <v>1</v>
      </c>
      <c r="E70" s="53" t="s">
        <v>111</v>
      </c>
      <c r="F70" s="53" t="s">
        <v>112</v>
      </c>
      <c r="G70" s="53" t="s">
        <v>76</v>
      </c>
      <c r="H70" s="36"/>
      <c r="I70" s="37">
        <v>19242</v>
      </c>
      <c r="J70" s="54"/>
      <c r="K70" s="39" t="str">
        <f t="shared" si="1"/>
        <v>34202039810051180121</v>
      </c>
      <c r="L70" s="39"/>
      <c r="M70" s="39"/>
      <c r="N70" s="39"/>
      <c r="O70" s="39"/>
      <c r="P70" s="39"/>
      <c r="Q70" s="39"/>
      <c r="R70" s="39"/>
      <c r="S70" s="39"/>
    </row>
    <row r="71" spans="1:19" ht="36.75" customHeight="1">
      <c r="A71" s="1"/>
      <c r="B71" s="33" t="s">
        <v>79</v>
      </c>
      <c r="C71" s="34" t="s">
        <v>72</v>
      </c>
      <c r="D71" s="35" t="s">
        <v>1</v>
      </c>
      <c r="E71" s="53" t="s">
        <v>111</v>
      </c>
      <c r="F71" s="53" t="s">
        <v>112</v>
      </c>
      <c r="G71" s="53" t="s">
        <v>80</v>
      </c>
      <c r="H71" s="36"/>
      <c r="I71" s="37">
        <v>4648.8599999999997</v>
      </c>
      <c r="J71" s="54"/>
      <c r="K71" s="39" t="str">
        <f t="shared" si="1"/>
        <v>34202039810051180129</v>
      </c>
      <c r="L71" s="39"/>
      <c r="M71" s="39"/>
      <c r="N71" s="39"/>
      <c r="O71" s="39"/>
      <c r="P71" s="39"/>
      <c r="Q71" s="39"/>
      <c r="R71" s="39"/>
      <c r="S71" s="39"/>
    </row>
    <row r="72" spans="1:19" ht="15" customHeight="1">
      <c r="A72" s="1"/>
      <c r="B72" s="33" t="s">
        <v>81</v>
      </c>
      <c r="C72" s="34" t="s">
        <v>72</v>
      </c>
      <c r="D72" s="35" t="s">
        <v>1</v>
      </c>
      <c r="E72" s="53" t="s">
        <v>111</v>
      </c>
      <c r="F72" s="53" t="s">
        <v>112</v>
      </c>
      <c r="G72" s="53" t="s">
        <v>84</v>
      </c>
      <c r="H72" s="36"/>
      <c r="I72" s="37">
        <v>0</v>
      </c>
      <c r="J72" s="54"/>
      <c r="K72" s="39" t="str">
        <f t="shared" si="1"/>
        <v>34202039810051180244</v>
      </c>
      <c r="L72" s="39"/>
      <c r="M72" s="39"/>
      <c r="N72" s="39"/>
      <c r="O72" s="39"/>
      <c r="P72" s="39"/>
      <c r="Q72" s="39"/>
      <c r="R72" s="39"/>
      <c r="S72" s="39"/>
    </row>
    <row r="73" spans="1:19" ht="15" customHeight="1">
      <c r="A73" s="1"/>
      <c r="B73" s="33" t="s">
        <v>81</v>
      </c>
      <c r="C73" s="34" t="s">
        <v>72</v>
      </c>
      <c r="D73" s="35" t="s">
        <v>1</v>
      </c>
      <c r="E73" s="53" t="s">
        <v>113</v>
      </c>
      <c r="F73" s="53" t="s">
        <v>114</v>
      </c>
      <c r="G73" s="53" t="s">
        <v>84</v>
      </c>
      <c r="H73" s="36"/>
      <c r="I73" s="37"/>
      <c r="J73" s="54"/>
      <c r="K73" s="39" t="str">
        <f t="shared" si="1"/>
        <v>34203100900194020244</v>
      </c>
      <c r="L73" s="39"/>
      <c r="M73" s="39"/>
      <c r="N73" s="39"/>
      <c r="O73" s="39"/>
      <c r="P73" s="39"/>
      <c r="Q73" s="39"/>
      <c r="R73" s="39"/>
      <c r="S73" s="39"/>
    </row>
    <row r="74" spans="1:19" ht="15" customHeight="1">
      <c r="A74" s="1"/>
      <c r="B74" s="33" t="s">
        <v>81</v>
      </c>
      <c r="C74" s="34" t="s">
        <v>72</v>
      </c>
      <c r="D74" s="35" t="s">
        <v>1</v>
      </c>
      <c r="E74" s="53" t="s">
        <v>113</v>
      </c>
      <c r="F74" s="53" t="s">
        <v>115</v>
      </c>
      <c r="G74" s="53" t="s">
        <v>84</v>
      </c>
      <c r="H74" s="36"/>
      <c r="I74" s="37">
        <v>620</v>
      </c>
      <c r="J74" s="54"/>
      <c r="K74" s="39" t="str">
        <f t="shared" si="1"/>
        <v>34203100900199990244</v>
      </c>
      <c r="L74" s="39"/>
      <c r="M74" s="39"/>
      <c r="N74" s="39"/>
      <c r="O74" s="39"/>
      <c r="P74" s="39"/>
      <c r="Q74" s="39"/>
      <c r="R74" s="39"/>
      <c r="S74" s="39"/>
    </row>
    <row r="75" spans="1:19" ht="15" customHeight="1">
      <c r="A75" s="1"/>
      <c r="B75" s="33" t="s">
        <v>81</v>
      </c>
      <c r="C75" s="34" t="s">
        <v>72</v>
      </c>
      <c r="D75" s="35" t="s">
        <v>1</v>
      </c>
      <c r="E75" s="53" t="s">
        <v>113</v>
      </c>
      <c r="F75" s="53" t="s">
        <v>116</v>
      </c>
      <c r="G75" s="53" t="s">
        <v>84</v>
      </c>
      <c r="H75" s="36"/>
      <c r="I75" s="37">
        <v>0</v>
      </c>
      <c r="J75" s="54"/>
      <c r="K75" s="39" t="str">
        <f t="shared" si="1"/>
        <v>34203100900299990244</v>
      </c>
      <c r="L75" s="39"/>
      <c r="M75" s="39"/>
      <c r="N75" s="39"/>
      <c r="O75" s="39"/>
      <c r="P75" s="39"/>
      <c r="Q75" s="39"/>
      <c r="R75" s="39"/>
      <c r="S75" s="39"/>
    </row>
    <row r="76" spans="1:19" ht="15" customHeight="1">
      <c r="A76" s="1"/>
      <c r="B76" s="33" t="s">
        <v>97</v>
      </c>
      <c r="C76" s="34" t="s">
        <v>72</v>
      </c>
      <c r="D76" s="35" t="s">
        <v>1</v>
      </c>
      <c r="E76" s="53" t="s">
        <v>117</v>
      </c>
      <c r="F76" s="53" t="s">
        <v>110</v>
      </c>
      <c r="G76" s="53" t="s">
        <v>100</v>
      </c>
      <c r="H76" s="36"/>
      <c r="I76" s="37">
        <v>0</v>
      </c>
      <c r="J76" s="54"/>
      <c r="K76" s="39" t="str">
        <f t="shared" si="1"/>
        <v>34204059740093010540</v>
      </c>
      <c r="L76" s="39"/>
      <c r="M76" s="39"/>
      <c r="N76" s="39"/>
      <c r="O76" s="39"/>
      <c r="P76" s="39"/>
      <c r="Q76" s="39"/>
      <c r="R76" s="39"/>
      <c r="S76" s="39"/>
    </row>
    <row r="77" spans="1:19" ht="15" customHeight="1">
      <c r="A77" s="1"/>
      <c r="B77" s="33" t="s">
        <v>81</v>
      </c>
      <c r="C77" s="34" t="s">
        <v>72</v>
      </c>
      <c r="D77" s="35" t="s">
        <v>1</v>
      </c>
      <c r="E77" s="53" t="s">
        <v>118</v>
      </c>
      <c r="F77" s="53" t="s">
        <v>119</v>
      </c>
      <c r="G77" s="53" t="s">
        <v>84</v>
      </c>
      <c r="H77" s="36"/>
      <c r="I77" s="37">
        <v>0</v>
      </c>
      <c r="J77" s="54"/>
      <c r="K77" s="39" t="str">
        <f t="shared" si="1"/>
        <v>34204090700171520244</v>
      </c>
      <c r="L77" s="39"/>
      <c r="M77" s="39"/>
      <c r="N77" s="39"/>
      <c r="O77" s="39"/>
      <c r="P77" s="39"/>
      <c r="Q77" s="39"/>
      <c r="R77" s="39"/>
      <c r="S77" s="39"/>
    </row>
    <row r="78" spans="1:19" ht="15" customHeight="1">
      <c r="A78" s="1"/>
      <c r="B78" s="33" t="s">
        <v>81</v>
      </c>
      <c r="C78" s="34" t="s">
        <v>72</v>
      </c>
      <c r="D78" s="35" t="s">
        <v>1</v>
      </c>
      <c r="E78" s="53" t="s">
        <v>118</v>
      </c>
      <c r="F78" s="53" t="s">
        <v>120</v>
      </c>
      <c r="G78" s="53" t="s">
        <v>84</v>
      </c>
      <c r="H78" s="36"/>
      <c r="I78" s="37">
        <v>195950</v>
      </c>
      <c r="J78" s="54"/>
      <c r="K78" s="39" t="str">
        <f t="shared" si="1"/>
        <v>34204090700199990244</v>
      </c>
      <c r="L78" s="39"/>
      <c r="M78" s="39"/>
      <c r="N78" s="39"/>
      <c r="O78" s="39"/>
      <c r="P78" s="39"/>
      <c r="Q78" s="39"/>
      <c r="R78" s="39"/>
      <c r="S78" s="39"/>
    </row>
    <row r="79" spans="1:19" ht="15" customHeight="1">
      <c r="A79" s="1"/>
      <c r="B79" s="33" t="s">
        <v>88</v>
      </c>
      <c r="C79" s="34" t="s">
        <v>72</v>
      </c>
      <c r="D79" s="35" t="s">
        <v>1</v>
      </c>
      <c r="E79" s="53" t="s">
        <v>118</v>
      </c>
      <c r="F79" s="53" t="s">
        <v>120</v>
      </c>
      <c r="G79" s="53" t="s">
        <v>89</v>
      </c>
      <c r="H79" s="36"/>
      <c r="I79" s="37">
        <v>0</v>
      </c>
      <c r="J79" s="54"/>
      <c r="K79" s="39" t="str">
        <f t="shared" si="1"/>
        <v>34204090700199990247</v>
      </c>
      <c r="L79" s="39"/>
      <c r="M79" s="39"/>
      <c r="N79" s="39"/>
      <c r="O79" s="39"/>
      <c r="P79" s="39"/>
      <c r="Q79" s="39"/>
      <c r="R79" s="39"/>
      <c r="S79" s="39"/>
    </row>
    <row r="80" spans="1:19" ht="15" customHeight="1">
      <c r="A80" s="1"/>
      <c r="B80" s="33" t="s">
        <v>81</v>
      </c>
      <c r="C80" s="34" t="s">
        <v>72</v>
      </c>
      <c r="D80" s="35" t="s">
        <v>1</v>
      </c>
      <c r="E80" s="53" t="s">
        <v>118</v>
      </c>
      <c r="F80" s="53" t="s">
        <v>121</v>
      </c>
      <c r="G80" s="53" t="s">
        <v>84</v>
      </c>
      <c r="H80" s="36"/>
      <c r="I80" s="37">
        <v>0</v>
      </c>
      <c r="J80" s="54"/>
      <c r="K80" s="39" t="str">
        <f t="shared" ref="K80:K98" si="2">IF(D80="","000",D80)&amp;IF(E80="","0000",E80)&amp;IF(F80="","0000000000",F80)&amp;IF(G80="","000",G80)&amp;H80</f>
        <v>342040907001S1520244</v>
      </c>
      <c r="L80" s="39"/>
      <c r="M80" s="39"/>
      <c r="N80" s="39"/>
      <c r="O80" s="39"/>
      <c r="P80" s="39"/>
      <c r="Q80" s="39"/>
      <c r="R80" s="39"/>
      <c r="S80" s="39"/>
    </row>
    <row r="81" spans="1:19" ht="15" customHeight="1">
      <c r="A81" s="1"/>
      <c r="B81" s="33" t="s">
        <v>81</v>
      </c>
      <c r="C81" s="34" t="s">
        <v>72</v>
      </c>
      <c r="D81" s="35" t="s">
        <v>1</v>
      </c>
      <c r="E81" s="53" t="s">
        <v>122</v>
      </c>
      <c r="F81" s="53" t="s">
        <v>123</v>
      </c>
      <c r="G81" s="53" t="s">
        <v>84</v>
      </c>
      <c r="H81" s="36"/>
      <c r="I81" s="37"/>
      <c r="J81" s="54"/>
      <c r="K81" s="39" t="str">
        <f t="shared" si="2"/>
        <v>34205030300175260244</v>
      </c>
      <c r="L81" s="39"/>
      <c r="M81" s="39"/>
      <c r="N81" s="39"/>
      <c r="O81" s="39"/>
      <c r="P81" s="39"/>
      <c r="Q81" s="39"/>
      <c r="R81" s="39"/>
      <c r="S81" s="39"/>
    </row>
    <row r="82" spans="1:19" ht="15" customHeight="1">
      <c r="A82" s="1"/>
      <c r="B82" s="33" t="s">
        <v>81</v>
      </c>
      <c r="C82" s="34" t="s">
        <v>72</v>
      </c>
      <c r="D82" s="35" t="s">
        <v>1</v>
      </c>
      <c r="E82" s="53" t="s">
        <v>122</v>
      </c>
      <c r="F82" s="53" t="s">
        <v>124</v>
      </c>
      <c r="G82" s="53" t="s">
        <v>84</v>
      </c>
      <c r="H82" s="36"/>
      <c r="I82" s="37">
        <v>0</v>
      </c>
      <c r="J82" s="54"/>
      <c r="K82" s="39" t="str">
        <f t="shared" si="2"/>
        <v>34205030300199990244</v>
      </c>
      <c r="L82" s="39"/>
      <c r="M82" s="39"/>
      <c r="N82" s="39"/>
      <c r="O82" s="39"/>
      <c r="P82" s="39"/>
      <c r="Q82" s="39"/>
      <c r="R82" s="39"/>
      <c r="S82" s="39"/>
    </row>
    <row r="83" spans="1:19" ht="15" customHeight="1">
      <c r="A83" s="1"/>
      <c r="B83" s="33" t="s">
        <v>81</v>
      </c>
      <c r="C83" s="34" t="s">
        <v>72</v>
      </c>
      <c r="D83" s="35" t="s">
        <v>1</v>
      </c>
      <c r="E83" s="53" t="s">
        <v>122</v>
      </c>
      <c r="F83" s="53" t="s">
        <v>125</v>
      </c>
      <c r="G83" s="53" t="s">
        <v>84</v>
      </c>
      <c r="H83" s="36"/>
      <c r="I83" s="37"/>
      <c r="J83" s="54"/>
      <c r="K83" s="39" t="str">
        <f t="shared" si="2"/>
        <v>342050303001S5260244</v>
      </c>
      <c r="L83" s="39"/>
      <c r="M83" s="39"/>
      <c r="N83" s="39"/>
      <c r="O83" s="39"/>
      <c r="P83" s="39"/>
      <c r="Q83" s="39"/>
      <c r="R83" s="39"/>
      <c r="S83" s="39"/>
    </row>
    <row r="84" spans="1:19" ht="15" customHeight="1">
      <c r="A84" s="1"/>
      <c r="B84" s="33" t="s">
        <v>81</v>
      </c>
      <c r="C84" s="34" t="s">
        <v>72</v>
      </c>
      <c r="D84" s="35" t="s">
        <v>1</v>
      </c>
      <c r="E84" s="53" t="s">
        <v>122</v>
      </c>
      <c r="F84" s="53" t="s">
        <v>126</v>
      </c>
      <c r="G84" s="53" t="s">
        <v>84</v>
      </c>
      <c r="H84" s="36"/>
      <c r="I84" s="37"/>
      <c r="J84" s="54"/>
      <c r="K84" s="39" t="str">
        <f t="shared" si="2"/>
        <v>34205030800194010244</v>
      </c>
      <c r="L84" s="39"/>
      <c r="M84" s="39"/>
      <c r="N84" s="39"/>
      <c r="O84" s="39"/>
      <c r="P84" s="39"/>
      <c r="Q84" s="39"/>
      <c r="R84" s="39"/>
      <c r="S84" s="39"/>
    </row>
    <row r="85" spans="1:19" ht="15" customHeight="1">
      <c r="A85" s="1"/>
      <c r="B85" s="33" t="s">
        <v>81</v>
      </c>
      <c r="C85" s="34" t="s">
        <v>72</v>
      </c>
      <c r="D85" s="35" t="s">
        <v>1</v>
      </c>
      <c r="E85" s="53" t="s">
        <v>122</v>
      </c>
      <c r="F85" s="53" t="s">
        <v>127</v>
      </c>
      <c r="G85" s="53" t="s">
        <v>84</v>
      </c>
      <c r="H85" s="36"/>
      <c r="I85" s="37">
        <v>0</v>
      </c>
      <c r="J85" s="54"/>
      <c r="K85" s="39" t="str">
        <f t="shared" si="2"/>
        <v>34205030800194030244</v>
      </c>
      <c r="L85" s="39"/>
      <c r="M85" s="39"/>
      <c r="N85" s="39"/>
      <c r="O85" s="39"/>
      <c r="P85" s="39"/>
      <c r="Q85" s="39"/>
      <c r="R85" s="39"/>
      <c r="S85" s="39"/>
    </row>
    <row r="86" spans="1:19" ht="15" customHeight="1">
      <c r="A86" s="1"/>
      <c r="B86" s="33" t="s">
        <v>81</v>
      </c>
      <c r="C86" s="34" t="s">
        <v>72</v>
      </c>
      <c r="D86" s="35" t="s">
        <v>1</v>
      </c>
      <c r="E86" s="53" t="s">
        <v>122</v>
      </c>
      <c r="F86" s="53" t="s">
        <v>128</v>
      </c>
      <c r="G86" s="53" t="s">
        <v>84</v>
      </c>
      <c r="H86" s="36"/>
      <c r="I86" s="37"/>
      <c r="J86" s="54"/>
      <c r="K86" s="39" t="str">
        <f t="shared" si="2"/>
        <v>34205030800194040244</v>
      </c>
      <c r="L86" s="39"/>
      <c r="M86" s="39"/>
      <c r="N86" s="39"/>
      <c r="O86" s="39"/>
      <c r="P86" s="39"/>
      <c r="Q86" s="39"/>
      <c r="R86" s="39"/>
      <c r="S86" s="39"/>
    </row>
    <row r="87" spans="1:19" ht="15" customHeight="1">
      <c r="A87" s="1"/>
      <c r="B87" s="33" t="s">
        <v>81</v>
      </c>
      <c r="C87" s="34" t="s">
        <v>72</v>
      </c>
      <c r="D87" s="35" t="s">
        <v>1</v>
      </c>
      <c r="E87" s="53" t="s">
        <v>122</v>
      </c>
      <c r="F87" s="53" t="s">
        <v>129</v>
      </c>
      <c r="G87" s="53" t="s">
        <v>84</v>
      </c>
      <c r="H87" s="36"/>
      <c r="I87" s="37">
        <v>0</v>
      </c>
      <c r="J87" s="54"/>
      <c r="K87" s="39" t="str">
        <f t="shared" si="2"/>
        <v>34205030800199990244</v>
      </c>
      <c r="L87" s="39"/>
      <c r="M87" s="39"/>
      <c r="N87" s="39"/>
      <c r="O87" s="39"/>
      <c r="P87" s="39"/>
      <c r="Q87" s="39"/>
      <c r="R87" s="39"/>
      <c r="S87" s="39"/>
    </row>
    <row r="88" spans="1:19" ht="15" customHeight="1">
      <c r="A88" s="1"/>
      <c r="B88" s="33" t="s">
        <v>81</v>
      </c>
      <c r="C88" s="34" t="s">
        <v>72</v>
      </c>
      <c r="D88" s="35" t="s">
        <v>1</v>
      </c>
      <c r="E88" s="53" t="s">
        <v>122</v>
      </c>
      <c r="F88" s="53" t="s">
        <v>130</v>
      </c>
      <c r="G88" s="53" t="s">
        <v>84</v>
      </c>
      <c r="H88" s="36"/>
      <c r="I88" s="37">
        <v>59943.3</v>
      </c>
      <c r="J88" s="54"/>
      <c r="K88" s="39" t="str">
        <f t="shared" si="2"/>
        <v>34205030800299990244</v>
      </c>
      <c r="L88" s="39"/>
      <c r="M88" s="39"/>
      <c r="N88" s="39"/>
      <c r="O88" s="39"/>
      <c r="P88" s="39"/>
      <c r="Q88" s="39"/>
      <c r="R88" s="39"/>
      <c r="S88" s="39"/>
    </row>
    <row r="89" spans="1:19" ht="15" customHeight="1">
      <c r="A89" s="1"/>
      <c r="B89" s="33" t="s">
        <v>88</v>
      </c>
      <c r="C89" s="34" t="s">
        <v>72</v>
      </c>
      <c r="D89" s="35" t="s">
        <v>1</v>
      </c>
      <c r="E89" s="53" t="s">
        <v>122</v>
      </c>
      <c r="F89" s="53" t="s">
        <v>130</v>
      </c>
      <c r="G89" s="53" t="s">
        <v>89</v>
      </c>
      <c r="H89" s="36"/>
      <c r="I89" s="37">
        <v>119680.93</v>
      </c>
      <c r="J89" s="54"/>
      <c r="K89" s="39" t="str">
        <f t="shared" si="2"/>
        <v>34205030800299990247</v>
      </c>
      <c r="L89" s="39"/>
      <c r="M89" s="39"/>
      <c r="N89" s="39"/>
      <c r="O89" s="39"/>
      <c r="P89" s="39"/>
      <c r="Q89" s="39"/>
      <c r="R89" s="39"/>
      <c r="S89" s="39"/>
    </row>
    <row r="90" spans="1:19" ht="15" customHeight="1">
      <c r="A90" s="1"/>
      <c r="B90" s="33" t="s">
        <v>81</v>
      </c>
      <c r="C90" s="34" t="s">
        <v>72</v>
      </c>
      <c r="D90" s="35" t="s">
        <v>1</v>
      </c>
      <c r="E90" s="53" t="s">
        <v>122</v>
      </c>
      <c r="F90" s="53" t="s">
        <v>131</v>
      </c>
      <c r="G90" s="53" t="s">
        <v>84</v>
      </c>
      <c r="H90" s="36"/>
      <c r="I90" s="37">
        <v>950</v>
      </c>
      <c r="J90" s="54"/>
      <c r="K90" s="39" t="str">
        <f t="shared" si="2"/>
        <v>34205030800399990244</v>
      </c>
      <c r="L90" s="39"/>
      <c r="M90" s="39"/>
      <c r="N90" s="39"/>
      <c r="O90" s="39"/>
      <c r="P90" s="39"/>
      <c r="Q90" s="39"/>
      <c r="R90" s="39"/>
      <c r="S90" s="39"/>
    </row>
    <row r="91" spans="1:19" ht="15" customHeight="1">
      <c r="A91" s="1"/>
      <c r="B91" s="33" t="s">
        <v>81</v>
      </c>
      <c r="C91" s="34" t="s">
        <v>72</v>
      </c>
      <c r="D91" s="35" t="s">
        <v>1</v>
      </c>
      <c r="E91" s="53" t="s">
        <v>122</v>
      </c>
      <c r="F91" s="53" t="s">
        <v>132</v>
      </c>
      <c r="G91" s="53" t="s">
        <v>84</v>
      </c>
      <c r="H91" s="36"/>
      <c r="I91" s="37">
        <v>0</v>
      </c>
      <c r="J91" s="54"/>
      <c r="K91" s="39" t="str">
        <f t="shared" si="2"/>
        <v>342050308003L2990244</v>
      </c>
      <c r="L91" s="39"/>
      <c r="M91" s="39"/>
      <c r="N91" s="39"/>
      <c r="O91" s="39"/>
      <c r="P91" s="39"/>
      <c r="Q91" s="39"/>
      <c r="R91" s="39"/>
      <c r="S91" s="39"/>
    </row>
    <row r="92" spans="1:19" ht="15" customHeight="1">
      <c r="A92" s="1"/>
      <c r="B92" s="33" t="s">
        <v>81</v>
      </c>
      <c r="C92" s="34" t="s">
        <v>72</v>
      </c>
      <c r="D92" s="35" t="s">
        <v>1</v>
      </c>
      <c r="E92" s="53" t="s">
        <v>133</v>
      </c>
      <c r="F92" s="53" t="s">
        <v>134</v>
      </c>
      <c r="G92" s="53" t="s">
        <v>84</v>
      </c>
      <c r="H92" s="36"/>
      <c r="I92" s="37">
        <v>0</v>
      </c>
      <c r="J92" s="54"/>
      <c r="K92" s="39" t="str">
        <f t="shared" si="2"/>
        <v>34207079200023520244</v>
      </c>
      <c r="L92" s="39"/>
      <c r="M92" s="39"/>
      <c r="N92" s="39"/>
      <c r="O92" s="39"/>
      <c r="P92" s="39"/>
      <c r="Q92" s="39"/>
      <c r="R92" s="39"/>
      <c r="S92" s="39"/>
    </row>
    <row r="93" spans="1:19" ht="15" customHeight="1">
      <c r="A93" s="1"/>
      <c r="B93" s="33" t="s">
        <v>97</v>
      </c>
      <c r="C93" s="34" t="s">
        <v>72</v>
      </c>
      <c r="D93" s="35" t="s">
        <v>1</v>
      </c>
      <c r="E93" s="53" t="s">
        <v>133</v>
      </c>
      <c r="F93" s="53" t="s">
        <v>135</v>
      </c>
      <c r="G93" s="53" t="s">
        <v>100</v>
      </c>
      <c r="H93" s="36"/>
      <c r="I93" s="37">
        <v>0</v>
      </c>
      <c r="J93" s="54"/>
      <c r="K93" s="39" t="str">
        <f t="shared" si="2"/>
        <v>34207079740093030540</v>
      </c>
      <c r="L93" s="39"/>
      <c r="M93" s="39"/>
      <c r="N93" s="39"/>
      <c r="O93" s="39"/>
      <c r="P93" s="39"/>
      <c r="Q93" s="39"/>
      <c r="R93" s="39"/>
      <c r="S93" s="39"/>
    </row>
    <row r="94" spans="1:19" ht="15" customHeight="1">
      <c r="A94" s="1"/>
      <c r="B94" s="33" t="s">
        <v>81</v>
      </c>
      <c r="C94" s="34" t="s">
        <v>72</v>
      </c>
      <c r="D94" s="35" t="s">
        <v>1</v>
      </c>
      <c r="E94" s="53" t="s">
        <v>136</v>
      </c>
      <c r="F94" s="53" t="s">
        <v>137</v>
      </c>
      <c r="G94" s="53" t="s">
        <v>84</v>
      </c>
      <c r="H94" s="36"/>
      <c r="I94" s="37">
        <v>0</v>
      </c>
      <c r="J94" s="54"/>
      <c r="K94" s="39" t="str">
        <f t="shared" si="2"/>
        <v>34208019200023590244</v>
      </c>
      <c r="L94" s="39"/>
      <c r="M94" s="39"/>
      <c r="N94" s="39"/>
      <c r="O94" s="39"/>
      <c r="P94" s="39"/>
      <c r="Q94" s="39"/>
      <c r="R94" s="39"/>
      <c r="S94" s="39"/>
    </row>
    <row r="95" spans="1:19" ht="15" customHeight="1">
      <c r="A95" s="1"/>
      <c r="B95" s="33" t="s">
        <v>97</v>
      </c>
      <c r="C95" s="34" t="s">
        <v>72</v>
      </c>
      <c r="D95" s="35" t="s">
        <v>1</v>
      </c>
      <c r="E95" s="53" t="s">
        <v>136</v>
      </c>
      <c r="F95" s="53" t="s">
        <v>138</v>
      </c>
      <c r="G95" s="53" t="s">
        <v>100</v>
      </c>
      <c r="H95" s="36"/>
      <c r="I95" s="37">
        <v>0</v>
      </c>
      <c r="J95" s="54"/>
      <c r="K95" s="39" t="str">
        <f t="shared" si="2"/>
        <v>34208019740093040540</v>
      </c>
      <c r="L95" s="39"/>
      <c r="M95" s="39"/>
      <c r="N95" s="39"/>
      <c r="O95" s="39"/>
      <c r="P95" s="39"/>
      <c r="Q95" s="39"/>
      <c r="R95" s="39"/>
      <c r="S95" s="39"/>
    </row>
    <row r="96" spans="1:19" ht="15" customHeight="1">
      <c r="A96" s="1"/>
      <c r="B96" s="33" t="s">
        <v>139</v>
      </c>
      <c r="C96" s="34" t="s">
        <v>72</v>
      </c>
      <c r="D96" s="35" t="s">
        <v>1</v>
      </c>
      <c r="E96" s="53" t="s">
        <v>140</v>
      </c>
      <c r="F96" s="53" t="s">
        <v>141</v>
      </c>
      <c r="G96" s="53" t="s">
        <v>142</v>
      </c>
      <c r="H96" s="36"/>
      <c r="I96" s="37">
        <v>13022.07</v>
      </c>
      <c r="J96" s="54"/>
      <c r="K96" s="39" t="str">
        <f t="shared" si="2"/>
        <v>34210019200023820312</v>
      </c>
      <c r="L96" s="39"/>
      <c r="M96" s="39"/>
      <c r="N96" s="39"/>
      <c r="O96" s="39"/>
      <c r="P96" s="39"/>
      <c r="Q96" s="39"/>
      <c r="R96" s="39"/>
      <c r="S96" s="39"/>
    </row>
    <row r="97" spans="1:19" ht="15" customHeight="1">
      <c r="A97" s="1"/>
      <c r="B97" s="33" t="s">
        <v>81</v>
      </c>
      <c r="C97" s="34" t="s">
        <v>72</v>
      </c>
      <c r="D97" s="35" t="s">
        <v>1</v>
      </c>
      <c r="E97" s="53" t="s">
        <v>143</v>
      </c>
      <c r="F97" s="53" t="s">
        <v>144</v>
      </c>
      <c r="G97" s="53" t="s">
        <v>84</v>
      </c>
      <c r="H97" s="36"/>
      <c r="I97" s="37">
        <v>0</v>
      </c>
      <c r="J97" s="54"/>
      <c r="K97" s="39" t="str">
        <f t="shared" si="2"/>
        <v>34211019200023600244</v>
      </c>
      <c r="L97" s="39"/>
      <c r="M97" s="39"/>
      <c r="N97" s="39"/>
      <c r="O97" s="39"/>
      <c r="P97" s="39"/>
      <c r="Q97" s="39"/>
      <c r="R97" s="39"/>
      <c r="S97" s="39"/>
    </row>
    <row r="98" spans="1:19" ht="15" customHeight="1">
      <c r="A98" s="1"/>
      <c r="B98" s="33" t="s">
        <v>97</v>
      </c>
      <c r="C98" s="34" t="s">
        <v>72</v>
      </c>
      <c r="D98" s="35" t="s">
        <v>1</v>
      </c>
      <c r="E98" s="53" t="s">
        <v>143</v>
      </c>
      <c r="F98" s="53" t="s">
        <v>145</v>
      </c>
      <c r="G98" s="53" t="s">
        <v>100</v>
      </c>
      <c r="H98" s="36"/>
      <c r="I98" s="37">
        <v>0</v>
      </c>
      <c r="J98" s="54"/>
      <c r="K98" s="39" t="str">
        <f t="shared" si="2"/>
        <v>34211019740093050540</v>
      </c>
      <c r="L98" s="39"/>
      <c r="M98" s="39"/>
      <c r="N98" s="39"/>
      <c r="O98" s="39"/>
      <c r="P98" s="39"/>
      <c r="Q98" s="39"/>
      <c r="R98" s="39"/>
      <c r="S98" s="39"/>
    </row>
    <row r="99" spans="1:19" ht="0.75" customHeight="1">
      <c r="A99" s="1"/>
      <c r="B99" s="55"/>
      <c r="C99" s="56"/>
      <c r="D99" s="42"/>
      <c r="E99" s="44"/>
      <c r="F99" s="44"/>
      <c r="G99" s="44"/>
      <c r="H99" s="43"/>
      <c r="I99" s="45"/>
      <c r="J99" s="46"/>
      <c r="K99" s="1"/>
      <c r="L99" s="1"/>
      <c r="M99" s="1"/>
      <c r="N99" s="1"/>
      <c r="O99" s="1"/>
      <c r="P99" s="1"/>
      <c r="Q99" s="1"/>
      <c r="R99" s="1"/>
      <c r="S99" s="1"/>
    </row>
    <row r="100" spans="1:19" ht="13.5" customHeight="1">
      <c r="A100" s="1"/>
      <c r="B100" s="57"/>
      <c r="C100" s="58"/>
      <c r="D100" s="59"/>
      <c r="E100" s="59"/>
      <c r="F100" s="59"/>
      <c r="G100" s="59"/>
      <c r="H100" s="59"/>
      <c r="I100" s="60"/>
      <c r="J100" s="6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28.5" customHeight="1">
      <c r="A101" s="1"/>
      <c r="B101" s="62" t="s">
        <v>146</v>
      </c>
      <c r="C101" s="63">
        <v>450</v>
      </c>
      <c r="D101" s="109" t="s">
        <v>24</v>
      </c>
      <c r="E101" s="110"/>
      <c r="F101" s="111"/>
      <c r="G101" s="111"/>
      <c r="H101" s="112"/>
      <c r="I101" s="64">
        <f>I16-I46</f>
        <v>289732.32000000007</v>
      </c>
      <c r="J101" s="29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" customHeight="1">
      <c r="A102" s="1"/>
      <c r="B102" s="65"/>
      <c r="C102" s="66"/>
      <c r="D102" s="49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" customHeight="1">
      <c r="A103" s="1"/>
      <c r="B103" s="99" t="s">
        <v>147</v>
      </c>
      <c r="C103" s="99"/>
      <c r="D103" s="99"/>
      <c r="E103" s="99"/>
      <c r="F103" s="99"/>
      <c r="G103" s="99"/>
      <c r="H103" s="99"/>
      <c r="I103" s="99"/>
      <c r="J103" s="5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" customHeight="1">
      <c r="A104" s="1"/>
      <c r="B104" s="19"/>
      <c r="C104" s="67"/>
      <c r="D104" s="2"/>
      <c r="E104" s="2"/>
      <c r="F104" s="2"/>
      <c r="G104" s="2"/>
      <c r="H104" s="2"/>
      <c r="I104" s="20"/>
      <c r="J104" s="52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7.100000000000001" customHeight="1">
      <c r="A105" s="1"/>
      <c r="B105" s="100" t="s">
        <v>17</v>
      </c>
      <c r="C105" s="101" t="s">
        <v>18</v>
      </c>
      <c r="D105" s="101" t="s">
        <v>148</v>
      </c>
      <c r="E105" s="101"/>
      <c r="F105" s="101"/>
      <c r="G105" s="101"/>
      <c r="H105" s="101"/>
      <c r="I105" s="101" t="s">
        <v>20</v>
      </c>
      <c r="J105" s="2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7.100000000000001" customHeight="1">
      <c r="A106" s="1"/>
      <c r="B106" s="100"/>
      <c r="C106" s="101"/>
      <c r="D106" s="101"/>
      <c r="E106" s="113"/>
      <c r="F106" s="113"/>
      <c r="G106" s="113"/>
      <c r="H106" s="113"/>
      <c r="I106" s="101"/>
      <c r="J106" s="2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7.100000000000001" customHeight="1">
      <c r="A107" s="1"/>
      <c r="B107" s="100"/>
      <c r="C107" s="101"/>
      <c r="D107" s="101"/>
      <c r="E107" s="113"/>
      <c r="F107" s="113"/>
      <c r="G107" s="113"/>
      <c r="H107" s="113"/>
      <c r="I107" s="101"/>
      <c r="J107" s="2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3.5" customHeight="1">
      <c r="A108" s="1"/>
      <c r="B108" s="22">
        <v>1</v>
      </c>
      <c r="C108" s="23">
        <v>2</v>
      </c>
      <c r="D108" s="114">
        <v>3</v>
      </c>
      <c r="E108" s="114"/>
      <c r="F108" s="114"/>
      <c r="G108" s="114"/>
      <c r="H108" s="114"/>
      <c r="I108" s="24" t="s">
        <v>21</v>
      </c>
      <c r="J108" s="25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.75" customHeight="1">
      <c r="A109" s="1"/>
      <c r="B109" s="26" t="s">
        <v>149</v>
      </c>
      <c r="C109" s="27" t="s">
        <v>5</v>
      </c>
      <c r="D109" s="115" t="s">
        <v>24</v>
      </c>
      <c r="E109" s="116"/>
      <c r="F109" s="117"/>
      <c r="G109" s="117"/>
      <c r="H109" s="118"/>
      <c r="I109" s="68">
        <f>I111+I115+I119</f>
        <v>-289732.32</v>
      </c>
      <c r="J109" s="29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.75" customHeight="1">
      <c r="A110" s="1"/>
      <c r="B110" s="30" t="s">
        <v>150</v>
      </c>
      <c r="C110" s="69"/>
      <c r="D110" s="119"/>
      <c r="E110" s="120"/>
      <c r="F110" s="121"/>
      <c r="G110" s="121"/>
      <c r="H110" s="122"/>
      <c r="I110" s="70"/>
      <c r="J110" s="29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.75" customHeight="1">
      <c r="A111" s="1"/>
      <c r="B111" s="30" t="s">
        <v>151</v>
      </c>
      <c r="C111" s="71" t="s">
        <v>152</v>
      </c>
      <c r="D111" s="123" t="s">
        <v>24</v>
      </c>
      <c r="E111" s="124"/>
      <c r="F111" s="125"/>
      <c r="G111" s="125"/>
      <c r="H111" s="126"/>
      <c r="I111" s="72">
        <v>0</v>
      </c>
      <c r="J111" s="29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.75" customHeight="1">
      <c r="A112" s="1"/>
      <c r="B112" s="30" t="s">
        <v>153</v>
      </c>
      <c r="C112" s="31"/>
      <c r="D112" s="127"/>
      <c r="E112" s="128"/>
      <c r="F112" s="129"/>
      <c r="G112" s="129"/>
      <c r="H112" s="130"/>
      <c r="I112" s="73"/>
      <c r="J112" s="29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" customHeight="1">
      <c r="A113" s="1"/>
      <c r="B113" s="74"/>
      <c r="C113" s="75" t="s">
        <v>152</v>
      </c>
      <c r="D113" s="76"/>
      <c r="E113" s="139"/>
      <c r="F113" s="140"/>
      <c r="G113" s="154"/>
      <c r="H113" s="141"/>
      <c r="I113" s="77"/>
      <c r="J113" s="78"/>
      <c r="K113" s="79" t="str">
        <f>IF(D113="","000",D113)&amp;IF(E113="","00000000000000000",E113)</f>
        <v>00000000000000000000</v>
      </c>
      <c r="L113" s="79"/>
      <c r="M113" s="79"/>
      <c r="N113" s="79"/>
      <c r="O113" s="79"/>
      <c r="P113" s="79"/>
      <c r="Q113" s="79"/>
      <c r="R113" s="79"/>
      <c r="S113" s="79"/>
    </row>
    <row r="114" spans="1:19" ht="6" hidden="1" customHeight="1">
      <c r="A114" s="1"/>
      <c r="B114" s="40"/>
      <c r="C114" s="80"/>
      <c r="D114" s="81"/>
      <c r="E114" s="142"/>
      <c r="F114" s="143"/>
      <c r="G114" s="144"/>
      <c r="H114" s="145"/>
      <c r="I114" s="82"/>
      <c r="J114" s="83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.75" customHeight="1">
      <c r="A115" s="1"/>
      <c r="B115" s="30" t="s">
        <v>154</v>
      </c>
      <c r="C115" s="31" t="s">
        <v>155</v>
      </c>
      <c r="D115" s="127" t="s">
        <v>24</v>
      </c>
      <c r="E115" s="128"/>
      <c r="F115" s="129"/>
      <c r="G115" s="129"/>
      <c r="H115" s="130"/>
      <c r="I115" s="84">
        <v>0</v>
      </c>
      <c r="J115" s="29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.75" customHeight="1">
      <c r="A116" s="1"/>
      <c r="B116" s="30" t="s">
        <v>153</v>
      </c>
      <c r="C116" s="31"/>
      <c r="D116" s="127"/>
      <c r="E116" s="128"/>
      <c r="F116" s="129"/>
      <c r="G116" s="129"/>
      <c r="H116" s="130"/>
      <c r="I116" s="73"/>
      <c r="J116" s="29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5" customHeight="1">
      <c r="A117" s="1"/>
      <c r="B117" s="74"/>
      <c r="C117" s="75" t="s">
        <v>155</v>
      </c>
      <c r="D117" s="76"/>
      <c r="E117" s="139"/>
      <c r="F117" s="140"/>
      <c r="G117" s="154"/>
      <c r="H117" s="141"/>
      <c r="I117" s="77"/>
      <c r="J117" s="78"/>
      <c r="K117" s="79" t="str">
        <f>IF(D117="","000",D117)&amp;IF(E117="","00000000000000000",E117)</f>
        <v>00000000000000000000</v>
      </c>
      <c r="L117" s="79"/>
      <c r="M117" s="79"/>
      <c r="N117" s="79"/>
      <c r="O117" s="79"/>
      <c r="P117" s="79"/>
      <c r="Q117" s="79"/>
      <c r="R117" s="79"/>
      <c r="S117" s="79"/>
    </row>
    <row r="118" spans="1:19" ht="6" hidden="1" customHeight="1">
      <c r="A118" s="1"/>
      <c r="B118" s="40"/>
      <c r="C118" s="34"/>
      <c r="D118" s="81"/>
      <c r="E118" s="142"/>
      <c r="F118" s="143"/>
      <c r="G118" s="144"/>
      <c r="H118" s="145"/>
      <c r="I118" s="82"/>
      <c r="J118" s="83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.75" customHeight="1">
      <c r="A119" s="1"/>
      <c r="B119" s="30" t="s">
        <v>156</v>
      </c>
      <c r="C119" s="31" t="s">
        <v>157</v>
      </c>
      <c r="D119" s="131" t="s">
        <v>158</v>
      </c>
      <c r="E119" s="132"/>
      <c r="F119" s="133"/>
      <c r="G119" s="133"/>
      <c r="H119" s="134"/>
      <c r="I119" s="84">
        <v>-289732.32</v>
      </c>
      <c r="J119" s="29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22.5" customHeight="1">
      <c r="A120" s="1"/>
      <c r="B120" s="30" t="s">
        <v>159</v>
      </c>
      <c r="C120" s="31" t="s">
        <v>157</v>
      </c>
      <c r="D120" s="131" t="s">
        <v>160</v>
      </c>
      <c r="E120" s="132"/>
      <c r="F120" s="133"/>
      <c r="G120" s="133"/>
      <c r="H120" s="134"/>
      <c r="I120" s="84">
        <v>-289732.32</v>
      </c>
      <c r="J120" s="29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35.25" customHeight="1">
      <c r="A121" s="1"/>
      <c r="B121" s="30" t="s">
        <v>161</v>
      </c>
      <c r="C121" s="31" t="s">
        <v>157</v>
      </c>
      <c r="D121" s="131" t="s">
        <v>162</v>
      </c>
      <c r="E121" s="132"/>
      <c r="F121" s="133"/>
      <c r="G121" s="133"/>
      <c r="H121" s="134"/>
      <c r="I121" s="84">
        <v>0</v>
      </c>
      <c r="J121" s="29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5" customHeight="1">
      <c r="A122" s="1"/>
      <c r="B122" s="33" t="s">
        <v>163</v>
      </c>
      <c r="C122" s="34" t="s">
        <v>164</v>
      </c>
      <c r="D122" s="85" t="s">
        <v>165</v>
      </c>
      <c r="E122" s="146" t="s">
        <v>166</v>
      </c>
      <c r="F122" s="147"/>
      <c r="G122" s="155"/>
      <c r="H122" s="148"/>
      <c r="I122" s="86">
        <v>-1342069.56</v>
      </c>
      <c r="J122" s="87"/>
      <c r="K122" s="16" t="str">
        <f>IF(D122="","000",D122)&amp;IF(E122="","00000000000000000",E122)</f>
        <v>00001050201100000510</v>
      </c>
      <c r="L122" s="1"/>
      <c r="M122" s="1"/>
      <c r="N122" s="1"/>
      <c r="O122" s="1"/>
      <c r="P122" s="1"/>
      <c r="Q122" s="1"/>
      <c r="R122" s="1"/>
      <c r="S122" s="1"/>
    </row>
    <row r="123" spans="1:19" ht="15" customHeight="1">
      <c r="A123" s="1"/>
      <c r="B123" s="33" t="s">
        <v>167</v>
      </c>
      <c r="C123" s="34" t="s">
        <v>168</v>
      </c>
      <c r="D123" s="85" t="s">
        <v>165</v>
      </c>
      <c r="E123" s="146" t="s">
        <v>169</v>
      </c>
      <c r="F123" s="147"/>
      <c r="G123" s="155"/>
      <c r="H123" s="148"/>
      <c r="I123" s="86">
        <v>1052337.24</v>
      </c>
      <c r="J123" s="88"/>
      <c r="K123" s="16" t="str">
        <f>IF(D123="","000",D123)&amp;IF(E123="","00000000000000000",E123)</f>
        <v>00001050201100000610</v>
      </c>
      <c r="L123" s="1"/>
      <c r="M123" s="1"/>
      <c r="N123" s="1"/>
      <c r="O123" s="1"/>
      <c r="P123" s="1"/>
      <c r="Q123" s="1"/>
      <c r="R123" s="1"/>
      <c r="S123" s="1"/>
    </row>
    <row r="124" spans="1:19" ht="0.75" customHeight="1">
      <c r="A124" s="1"/>
      <c r="B124" s="55"/>
      <c r="C124" s="41"/>
      <c r="D124" s="42"/>
      <c r="E124" s="149"/>
      <c r="F124" s="150"/>
      <c r="G124" s="151"/>
      <c r="H124" s="149"/>
      <c r="I124" s="89"/>
      <c r="J124" s="9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" customHeight="1">
      <c r="A125" s="1"/>
      <c r="B125" s="90"/>
      <c r="C125" s="66"/>
      <c r="D125" s="49"/>
      <c r="E125" s="49"/>
      <c r="F125" s="49"/>
      <c r="G125" s="49"/>
      <c r="H125" s="49"/>
      <c r="I125" s="49"/>
      <c r="J125" s="91"/>
      <c r="K125" s="91"/>
      <c r="L125" s="1"/>
      <c r="M125" s="1"/>
      <c r="N125" s="1"/>
      <c r="O125" s="1"/>
      <c r="P125" s="1"/>
      <c r="Q125" s="1"/>
      <c r="R125" s="1"/>
      <c r="S125" s="1"/>
    </row>
    <row r="126" spans="1:19" ht="0.75" customHeight="1">
      <c r="A126" s="1"/>
      <c r="B126" s="6" t="s">
        <v>170</v>
      </c>
      <c r="C126" s="103"/>
      <c r="D126" s="103"/>
      <c r="E126" s="103"/>
      <c r="F126" s="92"/>
      <c r="G126" s="92"/>
      <c r="H126" s="11"/>
      <c r="I126" s="93"/>
      <c r="J126" s="91"/>
      <c r="K126" s="91"/>
      <c r="L126" s="1"/>
      <c r="M126" s="1"/>
      <c r="N126" s="1"/>
      <c r="O126" s="1"/>
      <c r="P126" s="1"/>
      <c r="Q126" s="1"/>
      <c r="R126" s="1"/>
      <c r="S126" s="1"/>
    </row>
    <row r="127" spans="1:19" ht="20.25" hidden="1" customHeight="1">
      <c r="A127" s="1"/>
      <c r="B127" s="6" t="s">
        <v>171</v>
      </c>
      <c r="C127" s="104" t="s">
        <v>172</v>
      </c>
      <c r="D127" s="104"/>
      <c r="E127" s="104"/>
      <c r="F127" s="92"/>
      <c r="G127" s="92"/>
      <c r="H127" s="11"/>
      <c r="I127" s="94" t="s">
        <v>173</v>
      </c>
      <c r="J127" s="91"/>
      <c r="K127" s="91"/>
      <c r="L127" s="1"/>
      <c r="M127" s="1"/>
      <c r="N127" s="1"/>
      <c r="O127" s="1"/>
      <c r="P127" s="1"/>
      <c r="Q127" s="1"/>
      <c r="R127" s="1"/>
      <c r="S127" s="1"/>
    </row>
    <row r="128" spans="1:19" ht="15" hidden="1" customHeight="1">
      <c r="A128" s="1"/>
      <c r="B128" s="6"/>
      <c r="C128" s="92"/>
      <c r="D128" s="11"/>
      <c r="E128" s="11"/>
      <c r="F128" s="11"/>
      <c r="G128" s="11"/>
      <c r="H128" s="11"/>
      <c r="I128" s="11"/>
      <c r="J128" s="91"/>
      <c r="K128" s="91"/>
      <c r="L128" s="1"/>
      <c r="M128" s="1"/>
      <c r="N128" s="1"/>
      <c r="O128" s="1"/>
      <c r="P128" s="1"/>
      <c r="Q128" s="1"/>
      <c r="R128" s="1"/>
      <c r="S128" s="1"/>
    </row>
    <row r="129" spans="1:19" ht="21.75" hidden="1" customHeight="1">
      <c r="A129" s="1"/>
      <c r="B129" s="6" t="s">
        <v>174</v>
      </c>
      <c r="C129" s="105"/>
      <c r="D129" s="105"/>
      <c r="E129" s="105"/>
      <c r="F129" s="95"/>
      <c r="G129" s="95"/>
      <c r="H129" s="11"/>
      <c r="I129" s="11"/>
      <c r="J129" s="91"/>
      <c r="K129" s="91"/>
      <c r="L129" s="1"/>
      <c r="M129" s="1"/>
      <c r="N129" s="1"/>
      <c r="O129" s="1"/>
      <c r="P129" s="1"/>
      <c r="Q129" s="1"/>
      <c r="R129" s="1"/>
      <c r="S129" s="1"/>
    </row>
    <row r="130" spans="1:19" ht="21" hidden="1" customHeight="1">
      <c r="A130" s="1"/>
      <c r="B130" s="6" t="s">
        <v>171</v>
      </c>
      <c r="C130" s="104" t="s">
        <v>172</v>
      </c>
      <c r="D130" s="104"/>
      <c r="E130" s="104"/>
      <c r="F130" s="92"/>
      <c r="G130" s="92"/>
      <c r="H130" s="11"/>
      <c r="I130" s="11"/>
      <c r="J130" s="91"/>
      <c r="K130" s="91"/>
      <c r="L130" s="1"/>
      <c r="M130" s="1"/>
      <c r="N130" s="1"/>
      <c r="O130" s="1"/>
      <c r="P130" s="1"/>
      <c r="Q130" s="1"/>
      <c r="R130" s="1"/>
      <c r="S130" s="1"/>
    </row>
    <row r="131" spans="1:19" ht="15" hidden="1" customHeight="1">
      <c r="A131" s="1"/>
      <c r="B131" s="6"/>
      <c r="C131" s="92"/>
      <c r="D131" s="11"/>
      <c r="E131" s="11"/>
      <c r="F131" s="11"/>
      <c r="G131" s="11"/>
      <c r="H131" s="11"/>
      <c r="I131" s="11"/>
      <c r="J131" s="91"/>
      <c r="K131" s="91"/>
      <c r="L131" s="1"/>
      <c r="M131" s="1"/>
      <c r="N131" s="1"/>
      <c r="O131" s="1"/>
      <c r="P131" s="1"/>
      <c r="Q131" s="1"/>
      <c r="R131" s="1"/>
      <c r="S131" s="1"/>
    </row>
    <row r="132" spans="1:19" ht="15" hidden="1" customHeight="1">
      <c r="A132" s="1"/>
      <c r="B132" s="6" t="s">
        <v>175</v>
      </c>
      <c r="C132" s="92"/>
      <c r="D132" s="11"/>
      <c r="E132" s="11"/>
      <c r="F132" s="11"/>
      <c r="G132" s="11"/>
      <c r="H132" s="11"/>
      <c r="I132" s="11"/>
      <c r="J132" s="91"/>
      <c r="K132" s="91"/>
      <c r="L132" s="1"/>
      <c r="M132" s="1"/>
      <c r="N132" s="1"/>
      <c r="O132" s="1"/>
      <c r="P132" s="1"/>
      <c r="Q132" s="1"/>
      <c r="R132" s="1"/>
      <c r="S132" s="1"/>
    </row>
    <row r="133" spans="1:19" ht="15" customHeight="1">
      <c r="A133" s="1"/>
      <c r="B133" s="90"/>
      <c r="C133" s="92"/>
      <c r="D133" s="11"/>
      <c r="E133" s="11"/>
      <c r="F133" s="11"/>
      <c r="G133" s="11"/>
      <c r="H133" s="11"/>
      <c r="I133" s="11"/>
      <c r="J133" s="91"/>
      <c r="K133" s="91"/>
      <c r="L133" s="1"/>
      <c r="M133" s="1"/>
      <c r="N133" s="1"/>
      <c r="O133" s="1"/>
      <c r="P133" s="1"/>
      <c r="Q133" s="1"/>
      <c r="R133" s="1"/>
      <c r="S133" s="1"/>
    </row>
    <row r="134" spans="1:19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91"/>
      <c r="K134" s="91"/>
      <c r="L134" s="1"/>
      <c r="M134" s="1"/>
      <c r="N134" s="1"/>
      <c r="O134" s="1"/>
      <c r="P134" s="1"/>
      <c r="Q134" s="1"/>
      <c r="R134" s="1"/>
      <c r="S134" s="1"/>
    </row>
    <row r="135" spans="1:19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91"/>
      <c r="K135" s="91"/>
      <c r="L135" s="1"/>
      <c r="M135" s="1"/>
      <c r="N135" s="1"/>
      <c r="O135" s="1"/>
      <c r="P135" s="1"/>
      <c r="Q135" s="1"/>
      <c r="R135" s="1"/>
      <c r="S135" s="1"/>
    </row>
    <row r="136" spans="1:19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91"/>
      <c r="K136" s="91"/>
      <c r="L136" s="1"/>
      <c r="M136" s="1"/>
      <c r="N136" s="1"/>
      <c r="O136" s="1"/>
      <c r="P136" s="1"/>
      <c r="Q136" s="1"/>
      <c r="R136" s="1"/>
      <c r="S136" s="1"/>
    </row>
    <row r="137" spans="1:19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91"/>
      <c r="K137" s="91"/>
      <c r="L137" s="1"/>
      <c r="M137" s="1"/>
      <c r="N137" s="1"/>
      <c r="O137" s="1"/>
      <c r="P137" s="1"/>
      <c r="Q137" s="1"/>
      <c r="R137" s="1"/>
      <c r="S137" s="1"/>
    </row>
    <row r="138" spans="1:19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91"/>
      <c r="K138" s="91"/>
      <c r="L138" s="1"/>
      <c r="M138" s="1"/>
      <c r="N138" s="1"/>
      <c r="O138" s="1"/>
      <c r="P138" s="1"/>
      <c r="Q138" s="1"/>
      <c r="R138" s="1"/>
      <c r="S138" s="1"/>
    </row>
    <row r="139" spans="1:19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91"/>
      <c r="K139" s="91"/>
      <c r="L139" s="1"/>
      <c r="M139" s="1"/>
      <c r="N139" s="1"/>
      <c r="O139" s="1"/>
      <c r="P139" s="1"/>
      <c r="Q139" s="1"/>
      <c r="R139" s="1"/>
      <c r="S139" s="1"/>
    </row>
  </sheetData>
  <mergeCells count="68">
    <mergeCell ref="B12:B14"/>
    <mergeCell ref="I105:I107"/>
    <mergeCell ref="I12:I14"/>
    <mergeCell ref="I42:I44"/>
    <mergeCell ref="E122:H122"/>
    <mergeCell ref="E123:H123"/>
    <mergeCell ref="E124:H124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D116:H116"/>
    <mergeCell ref="D119:H119"/>
    <mergeCell ref="D12:H14"/>
    <mergeCell ref="D120:H120"/>
    <mergeCell ref="D121:H121"/>
    <mergeCell ref="D15:H15"/>
    <mergeCell ref="D16:H16"/>
    <mergeCell ref="D17:H17"/>
    <mergeCell ref="D42:H44"/>
    <mergeCell ref="D45:H45"/>
    <mergeCell ref="D46:H46"/>
    <mergeCell ref="D47:H47"/>
    <mergeCell ref="E113:H113"/>
    <mergeCell ref="E114:H114"/>
    <mergeCell ref="E117:H117"/>
    <mergeCell ref="E118:H118"/>
    <mergeCell ref="C126:E126"/>
    <mergeCell ref="C127:E127"/>
    <mergeCell ref="C129:E129"/>
    <mergeCell ref="C130:E130"/>
    <mergeCell ref="C4:E4"/>
    <mergeCell ref="C42:C44"/>
    <mergeCell ref="C6:H6"/>
    <mergeCell ref="C7:H7"/>
    <mergeCell ref="D101:H101"/>
    <mergeCell ref="D105:H107"/>
    <mergeCell ref="D108:H108"/>
    <mergeCell ref="D109:H109"/>
    <mergeCell ref="D110:H110"/>
    <mergeCell ref="D111:H111"/>
    <mergeCell ref="D112:H112"/>
    <mergeCell ref="D115:H115"/>
    <mergeCell ref="B2:I2"/>
    <mergeCell ref="B40:I40"/>
    <mergeCell ref="B42:B44"/>
    <mergeCell ref="C105:C107"/>
    <mergeCell ref="C12:C14"/>
    <mergeCell ref="E31:H31"/>
    <mergeCell ref="E32:H32"/>
    <mergeCell ref="E33:H33"/>
    <mergeCell ref="E34:H34"/>
    <mergeCell ref="E35:H35"/>
    <mergeCell ref="E36:H36"/>
    <mergeCell ref="E37:H37"/>
    <mergeCell ref="E38:H38"/>
    <mergeCell ref="B10:I10"/>
    <mergeCell ref="B103:I103"/>
    <mergeCell ref="B105:B107"/>
  </mergeCells>
  <pageMargins left="0.39370077999999997" right="0.39370077999999997" top="0.98425196000000004" bottom="0.39370077999999997" header="0" footer="0"/>
  <pageSetup paperSize="9" orientation="landscape"/>
  <headerFooter alignWithMargins="0"/>
  <rowBreaks count="2" manualBreakCount="2">
    <brk id="38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0503117 (ДетКБК.КОСГУ)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GlavBuh</cp:lastModifiedBy>
  <dcterms:created xsi:type="dcterms:W3CDTF">2024-07-04T11:34:11Z</dcterms:created>
  <dcterms:modified xsi:type="dcterms:W3CDTF">2024-07-04T08:44:58Z</dcterms:modified>
</cp:coreProperties>
</file>